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" windowWidth="28032" windowHeight="12108" firstSheet="1" activeTab="1"/>
  </bookViews>
  <sheets>
    <sheet name="총괄" sheetId="4" state="hidden" r:id="rId1"/>
    <sheet name="수요발굴" sheetId="1" r:id="rId2"/>
    <sheet name="우수사례" sheetId="5" state="hidden" r:id="rId3"/>
  </sheets>
  <externalReferences>
    <externalReference r:id="rId4"/>
    <externalReference r:id="rId5"/>
  </externalReferences>
  <definedNames>
    <definedName name="_xlnm._FilterDatabase" localSheetId="1" hidden="1">수요발굴!$A$2:$Q$200</definedName>
    <definedName name="_xlnm._FilterDatabase" localSheetId="2">우수사례!$A$2:$Q$52</definedName>
    <definedName name="_xlnm.Print_Area" localSheetId="2">우수사례!$A$1:$N$17</definedName>
    <definedName name="구분">'[1]수요발굴 진행 현황'!$Y$7:$Y$24</definedName>
  </definedNames>
  <calcPr calcId="152511"/>
</workbook>
</file>

<file path=xl/calcChain.xml><?xml version="1.0" encoding="utf-8"?>
<calcChain xmlns="http://schemas.openxmlformats.org/spreadsheetml/2006/main">
  <c r="C200" i="1" l="1"/>
  <c r="I26" i="5" l="1"/>
  <c r="I25" i="5"/>
  <c r="I24" i="5"/>
  <c r="I23" i="5"/>
  <c r="R7" i="4"/>
  <c r="P7" i="4"/>
  <c r="O7" i="4"/>
  <c r="M7" i="4"/>
  <c r="L7" i="4"/>
  <c r="J7" i="4"/>
  <c r="I7" i="4"/>
  <c r="G7" i="4"/>
  <c r="E7" i="4"/>
  <c r="D7" i="4"/>
</calcChain>
</file>

<file path=xl/sharedStrings.xml><?xml version="1.0" encoding="utf-8"?>
<sst xmlns="http://schemas.openxmlformats.org/spreadsheetml/2006/main" count="754" uniqueCount="476">
  <si>
    <t>무역관</t>
  </si>
  <si>
    <t>국가</t>
  </si>
  <si>
    <t>글로벌기업명</t>
  </si>
  <si>
    <t>산업분야</t>
  </si>
  <si>
    <t>국내업체</t>
  </si>
  <si>
    <t>무역관 지원내역</t>
  </si>
  <si>
    <t>비고 (특기 사항)</t>
  </si>
  <si>
    <t>이름</t>
  </si>
  <si>
    <t>직책</t>
  </si>
  <si>
    <t>사무실 전화</t>
  </si>
  <si>
    <t>핸드폰</t>
  </si>
  <si>
    <t>이메일</t>
  </si>
  <si>
    <t>발굴연도</t>
    <phoneticPr fontId="2" type="noConversion"/>
  </si>
  <si>
    <t>도쿄</t>
  </si>
  <si>
    <t>일본</t>
  </si>
  <si>
    <t>뮌헨</t>
  </si>
  <si>
    <t>독일</t>
  </si>
  <si>
    <t>밀라노</t>
  </si>
  <si>
    <t>이탈리아</t>
  </si>
  <si>
    <t>최성환</t>
  </si>
  <si>
    <t>02-597-1271</t>
  </si>
  <si>
    <t>beco@becointl.co.kr</t>
  </si>
  <si>
    <t>베이징</t>
  </si>
  <si>
    <t>중국</t>
  </si>
  <si>
    <t>취리히</t>
  </si>
  <si>
    <t>스위스</t>
  </si>
  <si>
    <t>자동차 부품</t>
  </si>
  <si>
    <t>㈜율촌</t>
  </si>
  <si>
    <t>031-499-4481</t>
  </si>
  <si>
    <t>o ThyssenKrupp Presta 와 공동 프로젝트 진행 예정
- TKP 유럽,  중국,  멕시코 공장 공동 진출
(독일, 미국, 프랑스, 이탈리아 자동차 조향장치 장착용)</t>
  </si>
  <si>
    <t xml:space="preserve">o TKP 프로젝트 발굴
o TKP 구매담당자 방한 지원
o TKP 실사팀 방한 지원
o ㈜율촌 스위스 출장지원
o 프로젝트 진행 업무지원 </t>
    <phoneticPr fontId="2" type="noConversion"/>
  </si>
  <si>
    <t>o 2014 GP 프랑크푸르트 양사 MOU 체결</t>
  </si>
  <si>
    <t>암만</t>
  </si>
  <si>
    <t>코펜하겐</t>
  </si>
  <si>
    <t>토론토</t>
  </si>
  <si>
    <t>캐나다</t>
  </si>
  <si>
    <t>서갑성</t>
  </si>
  <si>
    <t>054-954-9192</t>
  </si>
  <si>
    <t>010-35027049</t>
  </si>
  <si>
    <t>seo@edaehan.co.kr</t>
  </si>
  <si>
    <t>미국</t>
  </si>
  <si>
    <t>네덜란드</t>
  </si>
  <si>
    <t>시카고</t>
  </si>
  <si>
    <t>프랑크푸르트</t>
  </si>
  <si>
    <t>15년</t>
    <phoneticPr fontId="2" type="noConversion"/>
  </si>
  <si>
    <t>프로젝트 상세내역
(R&amp;D 자금지원 신청 참고자료로 활용)</t>
    <phoneticPr fontId="2" type="noConversion"/>
  </si>
  <si>
    <t>발굴</t>
    <phoneticPr fontId="2" type="noConversion"/>
  </si>
  <si>
    <t>선정</t>
    <phoneticPr fontId="2" type="noConversion"/>
  </si>
  <si>
    <t>상하이</t>
  </si>
  <si>
    <t>디트로이트</t>
  </si>
  <si>
    <t>코모텍</t>
  </si>
  <si>
    <t>김정규</t>
  </si>
  <si>
    <t>031-737-9060</t>
  </si>
  <si>
    <t xml:space="preserve">010-8985-5033 </t>
  </si>
  <si>
    <t>독일</t>
    <phoneticPr fontId="2" type="noConversion"/>
  </si>
  <si>
    <t>SCHAEFFLER</t>
    <phoneticPr fontId="2" type="noConversion"/>
  </si>
  <si>
    <t>한호산업</t>
    <phoneticPr fontId="2" type="noConversion"/>
  </si>
  <si>
    <t>ㅇ 2012.1월 바이어와 국내업체의 첫 상견례
ㅇ 지속적인 비교견적 제출 및 피드백 제공
ㅇ 2013.12월 GFX(가칭) 도면 및 관련 RFQ 입수
ㅇ 2013.12월 견적서 제출 완료
ㅇ 2014.01월 국내업체측에서 제품 소재변경 의뢰 및 관련 서류 제출
ㅇ 2014.02월 소재변경관련 협의점 도출
ㅇ 2014.03월 국내업체의 바이어 공장 1차 방문상담: 제품 가격 협의 및 환율 등의 세부사항 조율
ㅇ 2014.03월 샘플 납품 (US$1,104)
ㅇ 2014.10월 Supplier 등급 평가 (295점/300점)
ㅇ 2015.1월 2차 샘플 납품(US$3,000)
ㅇ 2015.5월 suppliers day 세미나/교육 참가
ㅇ 2015.10월 바이어 방문상담(KAP 2015)
ㅇ 2016.2월 바이어 방문상담(Tech Meeting)
ㅇ 2016.3월 샘플 PO, LOI 입수</t>
    <phoneticPr fontId="2" type="noConversion"/>
  </si>
  <si>
    <t>2016.3.28-31 GP 핀포인트사업으로 방한
4월, 5월 연속으로 공장방문 예정(PPAP평가)</t>
    <phoneticPr fontId="2" type="noConversion"/>
  </si>
  <si>
    <t>자동차부품</t>
    <phoneticPr fontId="2" type="noConversion"/>
  </si>
  <si>
    <t>중국</t>
    <phoneticPr fontId="2" type="noConversion"/>
  </si>
  <si>
    <t>16년</t>
    <phoneticPr fontId="2" type="noConversion"/>
  </si>
  <si>
    <t>ㅇ 프로그램명: FORD-9F35,GM-9F35
ㅇ 차종: Pick-up Truck
ㅇ 수량: 1,000,000개
ㅇ 수명: 5년
ㅇ 양산개시: 2017년 7월
ㅇ 제품명: 9T30, 9T35, 9T45, 9T50
ㅇ 품목: 9 Speed Differential Gears</t>
    <phoneticPr fontId="2" type="noConversion"/>
  </si>
  <si>
    <t xml:space="preserve">리야드 </t>
    <phoneticPr fontId="2" type="noConversion"/>
  </si>
  <si>
    <t>Azaran Industrial Structures Co.</t>
  </si>
  <si>
    <t>031-710-4875</t>
  </si>
  <si>
    <t>베이징</t>
    <phoneticPr fontId="2" type="noConversion"/>
  </si>
  <si>
    <t>dEnerqi AG</t>
  </si>
  <si>
    <t>비코닉스</t>
  </si>
  <si>
    <t>02-585-5152</t>
  </si>
  <si>
    <t>워싱턴</t>
  </si>
  <si>
    <t>외부</t>
  </si>
  <si>
    <t>Mitsubishi Hitachi Power Systems, Ltd.</t>
  </si>
  <si>
    <r>
      <t>2013~2017 R&amp;D 자금 지원 발굴</t>
    </r>
    <r>
      <rPr>
        <b/>
        <sz val="16"/>
        <color theme="1"/>
        <rFont val="맑은 고딕"/>
        <family val="3"/>
        <charset val="129"/>
      </rPr>
      <t>∙</t>
    </r>
    <r>
      <rPr>
        <b/>
        <sz val="16"/>
        <color theme="1"/>
        <rFont val="Calibri"/>
        <family val="3"/>
        <charset val="129"/>
        <scheme val="minor"/>
      </rPr>
      <t>선정 현황</t>
    </r>
    <phoneticPr fontId="2" type="noConversion"/>
  </si>
  <si>
    <t>구분/연도</t>
    <phoneticPr fontId="2" type="noConversion"/>
  </si>
  <si>
    <t>2011년</t>
    <phoneticPr fontId="2" type="noConversion"/>
  </si>
  <si>
    <t>2012년</t>
    <phoneticPr fontId="2" type="noConversion"/>
  </si>
  <si>
    <t>2013년</t>
    <phoneticPr fontId="2" type="noConversion"/>
  </si>
  <si>
    <t>2014년</t>
    <phoneticPr fontId="2" type="noConversion"/>
  </si>
  <si>
    <t>2015년</t>
    <phoneticPr fontId="2" type="noConversion"/>
  </si>
  <si>
    <t>2016년</t>
    <phoneticPr fontId="2" type="noConversion"/>
  </si>
  <si>
    <t>2017년</t>
    <phoneticPr fontId="2" type="noConversion"/>
  </si>
  <si>
    <t>지원액(백만)</t>
    <phoneticPr fontId="2" type="noConversion"/>
  </si>
  <si>
    <t>선정(구분)</t>
    <phoneticPr fontId="2" type="noConversion"/>
  </si>
  <si>
    <t>R&amp;BD</t>
    <phoneticPr fontId="2" type="noConversion"/>
  </si>
  <si>
    <t>-</t>
    <phoneticPr fontId="2" type="noConversion"/>
  </si>
  <si>
    <t>지원제외</t>
    <phoneticPr fontId="2" type="noConversion"/>
  </si>
  <si>
    <t>글로벌협력</t>
    <phoneticPr fontId="2" type="noConversion"/>
  </si>
  <si>
    <t>21
(무역관:11)
(외부: 10)</t>
    <phoneticPr fontId="2" type="noConversion"/>
  </si>
  <si>
    <t>26
(무역관:6)
(외부: 20)</t>
    <phoneticPr fontId="2" type="noConversion"/>
  </si>
  <si>
    <t>16
(코트라:5)
(외부:11)</t>
    <phoneticPr fontId="2" type="noConversion"/>
  </si>
  <si>
    <t>7
(코트라:4개)
(외부:3개)</t>
    <phoneticPr fontId="2" type="noConversion"/>
  </si>
  <si>
    <t>10
(코트라:3개)
(외부:7개)</t>
    <phoneticPr fontId="2" type="noConversion"/>
  </si>
  <si>
    <t>기업제안</t>
    <phoneticPr fontId="2" type="noConversion"/>
  </si>
  <si>
    <t>합계</t>
    <phoneticPr fontId="2" type="noConversion"/>
  </si>
  <si>
    <t>15~17년 글로벌협력과제 선정현황_우수사례 대상기업리스트</t>
    <phoneticPr fontId="2" type="noConversion"/>
  </si>
  <si>
    <t>연도</t>
    <phoneticPr fontId="2" type="noConversion"/>
  </si>
  <si>
    <t>과제명</t>
    <phoneticPr fontId="2" type="noConversion"/>
  </si>
  <si>
    <t>프로젝트 상세내역 
(R&amp;D 자금신청 참고자료)</t>
    <phoneticPr fontId="2" type="noConversion"/>
  </si>
  <si>
    <t>담당자</t>
    <phoneticPr fontId="2" type="noConversion"/>
  </si>
  <si>
    <t>회사전화</t>
    <phoneticPr fontId="2" type="noConversion"/>
  </si>
  <si>
    <t>핸드폰</t>
    <phoneticPr fontId="2" type="noConversion"/>
  </si>
  <si>
    <t>이메일</t>
    <phoneticPr fontId="2" type="noConversion"/>
  </si>
  <si>
    <t>선정여부</t>
    <phoneticPr fontId="2" type="noConversion"/>
  </si>
  <si>
    <t>사업비
(백만)</t>
    <phoneticPr fontId="2" type="noConversion"/>
  </si>
  <si>
    <t>과제구분</t>
    <phoneticPr fontId="2" type="noConversion"/>
  </si>
  <si>
    <t>수요처
국가</t>
  </si>
  <si>
    <t>특이사항</t>
    <phoneticPr fontId="2" type="noConversion"/>
  </si>
  <si>
    <t>Kraus Maffei</t>
  </si>
  <si>
    <t>하이브리드 사출기용 고효율 수냉식 모터 개발</t>
  </si>
  <si>
    <t>하이젠모터</t>
  </si>
  <si>
    <t>글로벌 동반성장
R&amp;BD</t>
    <phoneticPr fontId="2" type="noConversion"/>
  </si>
  <si>
    <t>타부처 과제로 
확인불가</t>
    <phoneticPr fontId="2" type="noConversion"/>
  </si>
  <si>
    <t>Haichen  Trading</t>
  </si>
  <si>
    <t>연료 및 원가 5% 절감을 위한 By-Pass 내장형 2ton/6ton급 Vertical Gas Boiler</t>
  </si>
  <si>
    <t>커넬런주식회사</t>
  </si>
  <si>
    <t>AAM</t>
  </si>
  <si>
    <t>국제표준규격(ISO26262)에 부합하는 ASIL-B 등급의 에너지 절감형 앞차축 분리를 위한 액추에이터 개발</t>
  </si>
  <si>
    <t>(주)퓨트로닉</t>
  </si>
  <si>
    <t>NHK SPRING CO.,LTD</t>
  </si>
  <si>
    <t>스마트기기/앱 연동 기반 능동형 컴포트 시트 개발</t>
  </si>
  <si>
    <t>전기∙전자</t>
    <phoneticPr fontId="2" type="noConversion"/>
  </si>
  <si>
    <t>(주)세바</t>
  </si>
  <si>
    <t>김기영</t>
    <phoneticPr fontId="2" type="noConversion"/>
  </si>
  <si>
    <t>054-712-5202</t>
    <phoneticPr fontId="2" type="noConversion"/>
  </si>
  <si>
    <t>010-3820-3047</t>
    <phoneticPr fontId="2" type="noConversion"/>
  </si>
  <si>
    <t>kykim@seba.co.kr</t>
    <phoneticPr fontId="2" type="noConversion"/>
  </si>
  <si>
    <t>글로벌협력과제</t>
    <phoneticPr fontId="2" type="noConversion"/>
  </si>
  <si>
    <t>Marubeni</t>
  </si>
  <si>
    <t>無鉛 방사선 차폐 소재</t>
  </si>
  <si>
    <t>화학∙소재</t>
    <phoneticPr fontId="2" type="noConversion"/>
  </si>
  <si>
    <t>(주)알에스엠테크</t>
  </si>
  <si>
    <t>정기웅</t>
    <phoneticPr fontId="2" type="noConversion"/>
  </si>
  <si>
    <t>053-323-2947</t>
    <phoneticPr fontId="2" type="noConversion"/>
  </si>
  <si>
    <t>010-3539-7341</t>
    <phoneticPr fontId="2" type="noConversion"/>
  </si>
  <si>
    <t>gonemi@daum.net</t>
    <phoneticPr fontId="2" type="noConversion"/>
  </si>
  <si>
    <t>Faurecia Emissions Control Technoligies</t>
  </si>
  <si>
    <t>자동차 배기 장치 변위 제한용 Isolator의 제품개발</t>
  </si>
  <si>
    <t>화학</t>
    <phoneticPr fontId="2" type="noConversion"/>
  </si>
  <si>
    <t>(주)동성</t>
  </si>
  <si>
    <t>서길원</t>
    <phoneticPr fontId="2" type="noConversion"/>
  </si>
  <si>
    <t>031-354-8912</t>
    <phoneticPr fontId="2" type="noConversion"/>
  </si>
  <si>
    <t>010-5264-6378</t>
    <phoneticPr fontId="2" type="noConversion"/>
  </si>
  <si>
    <t>kilwon.suh@ds-korea.co.kr</t>
    <phoneticPr fontId="2" type="noConversion"/>
  </si>
  <si>
    <t>Henniges Automotive Holdings, Inc.</t>
  </si>
  <si>
    <t>다기능 철심, 복합재료의 접착 기술을 융합한 경량화 웨더스트립 제조 시스템 개발</t>
  </si>
  <si>
    <t>기계∙소재</t>
    <phoneticPr fontId="2" type="noConversion"/>
  </si>
  <si>
    <t>(주)영신화공</t>
  </si>
  <si>
    <t>이만기</t>
    <phoneticPr fontId="2" type="noConversion"/>
  </si>
  <si>
    <t>055-310-5820</t>
    <phoneticPr fontId="2" type="noConversion"/>
  </si>
  <si>
    <t>010-9395-5743</t>
    <phoneticPr fontId="2" type="noConversion"/>
  </si>
  <si>
    <t>apqp5@hanmail.net</t>
    <phoneticPr fontId="2" type="noConversion"/>
  </si>
  <si>
    <t>Shanghai General Motor Corporation Limited</t>
  </si>
  <si>
    <t>Glass Wool 보강재를 사용한 저비중/고강성 자동차용 PP 복합재료 개발</t>
  </si>
  <si>
    <t>(주)세프라</t>
  </si>
  <si>
    <t>강원구</t>
  </si>
  <si>
    <t>070-4738-6997</t>
  </si>
  <si>
    <t>010-6257-0974</t>
  </si>
  <si>
    <t>youwon2010@daum.net</t>
  </si>
  <si>
    <t>CAMACO, LLC(LCAS)</t>
  </si>
  <si>
    <t>1.5GPa급 Flange부품 제작이 가능한 급랭구조의 HPF용 고신뢰성 Cam Units 개발</t>
  </si>
  <si>
    <t>코링텍</t>
  </si>
  <si>
    <t>문병천</t>
    <phoneticPr fontId="2" type="noConversion"/>
  </si>
  <si>
    <t>031-2443-4221</t>
    <phoneticPr fontId="2" type="noConversion"/>
  </si>
  <si>
    <t>010-2443-4221</t>
    <phoneticPr fontId="2" type="noConversion"/>
  </si>
  <si>
    <t>dkakee@gmail.com</t>
    <phoneticPr fontId="2" type="noConversion"/>
  </si>
  <si>
    <t xml:space="preserve">Meiban Group Pte., Ltd.    </t>
  </si>
  <si>
    <t>GE 터빈발전기용 틸팅 패드 베어링의 6개 모델 개발</t>
  </si>
  <si>
    <t>(주)동양메탈공업</t>
  </si>
  <si>
    <t>김성한</t>
    <phoneticPr fontId="2" type="noConversion"/>
  </si>
  <si>
    <t>051 264 0018</t>
  </si>
  <si>
    <t>010-2599-9834</t>
    <phoneticPr fontId="2" type="noConversion"/>
  </si>
  <si>
    <t>dymtc@dymbrg.com</t>
    <phoneticPr fontId="2" type="noConversion"/>
  </si>
  <si>
    <t>싱가포르</t>
  </si>
  <si>
    <t>ETAS GmbH</t>
  </si>
  <si>
    <t>LABCAR AUTAOMATION Embedded SW  for test data management</t>
  </si>
  <si>
    <t>정보통신∙SW</t>
    <phoneticPr fontId="2" type="noConversion"/>
  </si>
  <si>
    <t>(주)피아이코드</t>
  </si>
  <si>
    <t>전홍진</t>
    <phoneticPr fontId="2" type="noConversion"/>
  </si>
  <si>
    <t>031-689-3067</t>
    <phoneticPr fontId="2" type="noConversion"/>
  </si>
  <si>
    <t>010-2408-4402</t>
    <phoneticPr fontId="2" type="noConversion"/>
  </si>
  <si>
    <t>three11@naver.com</t>
    <phoneticPr fontId="2" type="noConversion"/>
  </si>
  <si>
    <t>Mitsubishi Heavy Industries, Ltd.</t>
  </si>
  <si>
    <t>(Pitching Sled 장착되는) Dynamic Yawing Simulator 개발</t>
  </si>
  <si>
    <t>(주)코리아테스팅</t>
  </si>
  <si>
    <t>김형의</t>
    <phoneticPr fontId="2" type="noConversion"/>
  </si>
  <si>
    <t>042-939-3222</t>
    <phoneticPr fontId="2" type="noConversion"/>
  </si>
  <si>
    <t>010-3572-1924</t>
    <phoneticPr fontId="2" type="noConversion"/>
  </si>
  <si>
    <t>hek525@hanmail.net</t>
    <phoneticPr fontId="2" type="noConversion"/>
  </si>
  <si>
    <t>초초임계화력발전플랜트 대형압력용기용 RSV/ICV 바디 내크립 주강 소재 개발</t>
  </si>
  <si>
    <t>(주)삼영엠텍</t>
  </si>
  <si>
    <t>김광식</t>
  </si>
  <si>
    <t>055-589-7133</t>
  </si>
  <si>
    <t>010-8592-4041</t>
  </si>
  <si>
    <t>iris@sym-tek.co.kr</t>
  </si>
  <si>
    <t>Wanda Cinema Line Corporation</t>
  </si>
  <si>
    <t>스타포토 복합 티켓발권기</t>
  </si>
  <si>
    <t>(주)아이오로라</t>
  </si>
  <si>
    <t>김혜경</t>
    <phoneticPr fontId="2" type="noConversion"/>
  </si>
  <si>
    <t>070-7624-5614</t>
    <phoneticPr fontId="2" type="noConversion"/>
  </si>
  <si>
    <t>010-4325-8553</t>
  </si>
  <si>
    <t>sezzi14@i-aurora.co.kr</t>
  </si>
  <si>
    <t>GE Energy</t>
  </si>
  <si>
    <t>철도차량용 동력전달 대형 정밀 치형Gear개발</t>
  </si>
  <si>
    <t>우림기계</t>
  </si>
  <si>
    <t>김광민</t>
  </si>
  <si>
    <t>055-260-0334</t>
  </si>
  <si>
    <t>010-6772-0528</t>
  </si>
  <si>
    <t>kmkim@woorimgear.com</t>
  </si>
  <si>
    <t>CSSC MARINE POWER CO. LTD</t>
  </si>
  <si>
    <t>2행정 엔진 회전부 상태 통합 모니터링 장치 개발</t>
  </si>
  <si>
    <t>(주)금오기전</t>
  </si>
  <si>
    <t>김태옥</t>
    <phoneticPr fontId="2" type="noConversion"/>
  </si>
  <si>
    <t>051-724-5070</t>
    <phoneticPr fontId="2" type="noConversion"/>
  </si>
  <si>
    <t>010-9220-6381</t>
    <phoneticPr fontId="2" type="noConversion"/>
  </si>
  <si>
    <t>idtaeok@gmail.com</t>
    <phoneticPr fontId="2" type="noConversion"/>
  </si>
  <si>
    <t>National Steel and Shipbuilding Company</t>
  </si>
  <si>
    <t>군수지원함 적용 판형 열교환기 컴팩트 유닛설비시스템 기술개발</t>
  </si>
  <si>
    <t>(주)금호쉽빌딩 엔지니어링</t>
    <phoneticPr fontId="2" type="noConversion"/>
  </si>
  <si>
    <t>박성일</t>
    <phoneticPr fontId="2" type="noConversion"/>
  </si>
  <si>
    <t>070-7437-8540</t>
    <phoneticPr fontId="2" type="noConversion"/>
  </si>
  <si>
    <t>010-3899-5198</t>
    <phoneticPr fontId="2" type="noConversion"/>
  </si>
  <si>
    <t>sipark@kumhose.co.kr</t>
    <phoneticPr fontId="2" type="noConversion"/>
  </si>
  <si>
    <t>Yunnan Sunpa Image Tel Tech Co., Ltd.</t>
  </si>
  <si>
    <t>고해상도(2 Mega pixel CMOS 카메라) 전자 위내시경 시스템</t>
  </si>
  <si>
    <t>바이오∙의료</t>
    <phoneticPr fontId="2" type="noConversion"/>
  </si>
  <si>
    <t>레본슨</t>
  </si>
  <si>
    <t>한기철</t>
    <phoneticPr fontId="2" type="noConversion"/>
  </si>
  <si>
    <t>033-763-2309</t>
    <phoneticPr fontId="2" type="noConversion"/>
  </si>
  <si>
    <t>010-2232-4663</t>
    <phoneticPr fontId="2" type="noConversion"/>
  </si>
  <si>
    <t>jinrangk@rebonson.com</t>
    <phoneticPr fontId="2" type="noConversion"/>
  </si>
  <si>
    <t>TRW (Lucas Automotive GmbH)</t>
  </si>
  <si>
    <t>고출력 EPS 대응용 ONE PIECE TYPE BALL SLIDING I-SHAFT 개발</t>
  </si>
  <si>
    <t>㈜태림산업</t>
  </si>
  <si>
    <t>권오훈</t>
    <phoneticPr fontId="2" type="noConversion"/>
  </si>
  <si>
    <t>055-281-9000</t>
    <phoneticPr fontId="2" type="noConversion"/>
  </si>
  <si>
    <t>010-9068-1489</t>
    <phoneticPr fontId="2" type="noConversion"/>
  </si>
  <si>
    <t>ohun.kwon@taelim.co.kr</t>
    <phoneticPr fontId="2" type="noConversion"/>
  </si>
  <si>
    <t>Shimano Manufacturing   co., Ltd</t>
  </si>
  <si>
    <t>고 내마모성/ 고 전류 효율 CNT도금 시제품 제작</t>
  </si>
  <si>
    <t>(주)에스비메탈</t>
  </si>
  <si>
    <t>뿌리기업
수요기업 기술협력 
지원사업</t>
    <phoneticPr fontId="2" type="noConversion"/>
  </si>
  <si>
    <t>KFMC
(King Fahd Medical City)
Advanced Electronics Company</t>
    <phoneticPr fontId="2" type="noConversion"/>
  </si>
  <si>
    <t>환자추적시스템및 솔루션/환자카드발급시스템및 솔루션</t>
  </si>
  <si>
    <t>IT</t>
    <phoneticPr fontId="2" type="noConversion"/>
  </si>
  <si>
    <t>포씨게이트
(4C Gate)</t>
    <phoneticPr fontId="2" type="noConversion"/>
  </si>
  <si>
    <t>o 사우디의 최대국립병원인 캉파드병원
   으로부터 환자 가이드시스템 구축 및
  기자재납품, 필요 솔루션 개발 프로젝트
  를 사우디 기업과 함께 수주함
o 수주금액은 총 2,500만 리얄(670만달러)
   로 이중 4C Gate는 약 680만 리얄(180
   만 달러의 솔루선 및 자재납품권 획득
o 2016년 10월중 확정 계약체결 예정임
o 동 프로젝트는 환자의 접수, 등록,
   담당의사배정, 진찰, 납부, 검사,
   투약 등의 병원내부 업무흐름을
   가장 효과적인 시스템을 활용, 처리
   함으로서 환자의 편의성 증대와 
   각종 절차를 단축하여 생산성을
   획기적으로 개선할수 있는 시스템구축
   프로젝트임.</t>
    <phoneticPr fontId="2" type="noConversion"/>
  </si>
  <si>
    <t xml:space="preserve">* 2016년 1월  한사우디 의료협력포럼 
  상담  지원
* 2016년 8월 리야드무역관 지사화가입
* 2016년 9월중 현지병원대상 CSR사업
  수행예정 (리야드무역관 협력사업)
* 병원의료장비 일괄납품을 위한
   메디스타 사업참가예정 
   </t>
    <phoneticPr fontId="2" type="noConversion"/>
  </si>
  <si>
    <t xml:space="preserve">*동 사는 현재 약 180만 달러의 솔루션 및
 관련 장비납품 계약을 목전에 두고 있으며
 이미 수요처로부터 RFP 및 PO를 확보
 하고 있음
* R&amp;D자금 수혜시 현재 킹파드병원뿐만
  아니라 DALLAH와 같은 사우디의 유력
  병원에도 동 시스템의 납품가능성을
  높일수 있으며 한국산 의료IT시스템
  뿐만 아니라 의료기기 납품에도
  크게 도움이 될 것으로 보임 </t>
    <phoneticPr fontId="2" type="noConversion"/>
  </si>
  <si>
    <t>02-445-2221</t>
  </si>
  <si>
    <t>010-4745-4648
966-564-700-612</t>
  </si>
  <si>
    <t xml:space="preserve">cb.changseo@4cgate-me.com
cb.changseo@gmail.com
</t>
  </si>
  <si>
    <t>사우디
아라비아</t>
    <phoneticPr fontId="2" type="noConversion"/>
  </si>
  <si>
    <t>LIAONING GEO-ENGINEERING 
GROUP CORPORATION CHINA</t>
    <phoneticPr fontId="2" type="noConversion"/>
  </si>
  <si>
    <t>스마트 시티를 위한 단지 및 세대 통합관리 스마트홈 시스템</t>
  </si>
  <si>
    <t>IT∙SW</t>
    <phoneticPr fontId="2" type="noConversion"/>
  </si>
  <si>
    <t>㈜노매드커넥션</t>
    <phoneticPr fontId="2" type="noConversion"/>
  </si>
  <si>
    <t>스마트시티 구축을 위한 원격통합단지관리 
시스템 및 스마트 홈네트워크</t>
    <phoneticPr fontId="2" type="noConversion"/>
  </si>
  <si>
    <t>베이징 IT센터 입주 지원</t>
    <phoneticPr fontId="2" type="noConversion"/>
  </si>
  <si>
    <t>02-2608-1575</t>
  </si>
  <si>
    <t>010-9947-3279</t>
  </si>
  <si>
    <t>hklee@nomadconnection.com</t>
  </si>
  <si>
    <t>ThyssenKrupp Presta
Aktiengesellschaft</t>
    <phoneticPr fontId="2" type="noConversion"/>
  </si>
  <si>
    <t>자동차 조향장치의 동력전달 장치 부품인 인텀샤프트용 극소탈탄의 정밀 이형 인발강관 개발</t>
  </si>
  <si>
    <t>010-6479-0244
010-5550-6072</t>
  </si>
  <si>
    <t>chung@ycpipe.com
tina@ycpipe.com</t>
  </si>
  <si>
    <t>리히텐슈타인</t>
    <phoneticPr fontId="2" type="noConversion"/>
  </si>
  <si>
    <t>고성능/고정밀을 요구하는 DCT 변속기용 CLUTCH BODY GEAR 기술개발</t>
  </si>
  <si>
    <t>054-748-0400
054-333-0400(853)</t>
  </si>
  <si>
    <t>010-2889-0287
010-4726-8719</t>
  </si>
  <si>
    <t xml:space="preserve">hyundong47@daum.net
patrick.seo@hanhoinc.com
</t>
  </si>
  <si>
    <t>프랑크프르트</t>
    <phoneticPr fontId="2" type="noConversion"/>
  </si>
  <si>
    <t>NIDEC COPAL ELECTRONICS CORPORATION</t>
  </si>
  <si>
    <t>일본 COPAL이 요구한 모션센서 신제품 개발</t>
  </si>
  <si>
    <t>(주)다스</t>
  </si>
  <si>
    <t>김현철</t>
    <phoneticPr fontId="2" type="noConversion"/>
  </si>
  <si>
    <t>031-356-3541</t>
    <phoneticPr fontId="2" type="noConversion"/>
  </si>
  <si>
    <t>010-4505-6287</t>
    <phoneticPr fontId="2" type="noConversion"/>
  </si>
  <si>
    <t>debug7071@naver.com</t>
    <phoneticPr fontId="2" type="noConversion"/>
  </si>
  <si>
    <t>기업제안과제</t>
    <phoneticPr fontId="2" type="noConversion"/>
  </si>
  <si>
    <t>TECHNOLOGY SUPPLIES LTD</t>
  </si>
  <si>
    <t>모듈형 플랫폼 기반의 임베디드 OS개발</t>
  </si>
  <si>
    <t>(주)럭스로보</t>
  </si>
  <si>
    <t>오상훈</t>
    <phoneticPr fontId="2" type="noConversion"/>
  </si>
  <si>
    <t>070-8690-1129</t>
    <phoneticPr fontId="2" type="noConversion"/>
  </si>
  <si>
    <t>010-9344-6496</t>
    <phoneticPr fontId="2" type="noConversion"/>
  </si>
  <si>
    <t>ceo.hun@luxrobo.com</t>
    <phoneticPr fontId="2" type="noConversion"/>
  </si>
  <si>
    <t>런던</t>
  </si>
  <si>
    <t>영국</t>
  </si>
  <si>
    <t>무역관 실적 조사로 확인된 기업</t>
    <phoneticPr fontId="2" type="noConversion"/>
  </si>
  <si>
    <t>ELEKTRONIKA</t>
  </si>
  <si>
    <t>LED 조명 시스템 보호를 위한 마이크로 프로텍팅 퓨즈 개발</t>
  </si>
  <si>
    <t>에스엠하이테크</t>
  </si>
  <si>
    <t>윤승현</t>
  </si>
  <si>
    <t>052-286-3333</t>
  </si>
  <si>
    <t>010-8524-8422</t>
  </si>
  <si>
    <t>info@bas-korea.com</t>
  </si>
  <si>
    <t>뭄바이</t>
  </si>
  <si>
    <t>인도</t>
  </si>
  <si>
    <t>SPORTSWEAR COMPANY S P A IN</t>
  </si>
  <si>
    <t>Premium Garment Dyeing용 PFD(Pretreatment For Dyeing)소재 개발</t>
  </si>
  <si>
    <t>(주)베코인터내쇼날</t>
  </si>
  <si>
    <t>010-9024-4598</t>
  </si>
  <si>
    <t>stlift</t>
  </si>
  <si>
    <t>가변형 엑슬장치, 바퀴구동장치, 붐 수동/자동 회전장치를 갖는 유럽형 트레일러형 이삿짐 사다리차 개발</t>
  </si>
  <si>
    <t>(주)드림티엔에스</t>
    <phoneticPr fontId="2" type="noConversion"/>
  </si>
  <si>
    <t>주현석</t>
    <phoneticPr fontId="2" type="noConversion"/>
  </si>
  <si>
    <t>042-933-2555</t>
    <phoneticPr fontId="2" type="noConversion"/>
  </si>
  <si>
    <t>010-7128-0175</t>
    <phoneticPr fontId="2" type="noConversion"/>
  </si>
  <si>
    <t>dream2ng@empal.com</t>
    <phoneticPr fontId="2" type="noConversion"/>
  </si>
  <si>
    <t>브뤼셀</t>
  </si>
  <si>
    <t>이스라엘</t>
  </si>
  <si>
    <t>DOMOWE SANATORIUM SP.J.</t>
  </si>
  <si>
    <t>폴란드 수출용 프리미엄 녹즙기 개발</t>
  </si>
  <si>
    <t>(주)엔유씨전자</t>
    <phoneticPr fontId="2" type="noConversion"/>
  </si>
  <si>
    <t>김용범</t>
    <phoneticPr fontId="2" type="noConversion"/>
  </si>
  <si>
    <t>053-665-5005</t>
    <phoneticPr fontId="2" type="noConversion"/>
  </si>
  <si>
    <t>010-2450-4504</t>
    <phoneticPr fontId="2" type="noConversion"/>
  </si>
  <si>
    <t>nucybkim@nuc.co.kr</t>
    <phoneticPr fontId="2" type="noConversion"/>
  </si>
  <si>
    <t>폴란드</t>
  </si>
  <si>
    <t>Identity Alliance</t>
  </si>
  <si>
    <t xml:space="preserve">미국 시장 적응형 신종 악성코드 분석 시스템 개발 </t>
  </si>
  <si>
    <t>정보∙IT</t>
    <phoneticPr fontId="2" type="noConversion"/>
  </si>
  <si>
    <t>(주)엔피코어</t>
  </si>
  <si>
    <t>한승철</t>
    <phoneticPr fontId="2" type="noConversion"/>
  </si>
  <si>
    <t>02-1544-5317</t>
  </si>
  <si>
    <t>010-9256-2689</t>
    <phoneticPr fontId="2" type="noConversion"/>
  </si>
  <si>
    <t>hansc@npcore.com</t>
    <phoneticPr fontId="2" type="noConversion"/>
  </si>
  <si>
    <t xml:space="preserve">ARBIOGAZ CEVRE TEKNOLOJILERI INSAAT VE TICARET A.S </t>
  </si>
  <si>
    <t>복합기능을 일체화한 슬러지 고형화 설비 기술개발</t>
  </si>
  <si>
    <t>(주)한국워터테크놀로지</t>
    <phoneticPr fontId="2" type="noConversion"/>
  </si>
  <si>
    <t>전세정</t>
    <phoneticPr fontId="2" type="noConversion"/>
  </si>
  <si>
    <t>02-544-8861</t>
    <phoneticPr fontId="2" type="noConversion"/>
  </si>
  <si>
    <t>010-8851-1012</t>
    <phoneticPr fontId="2" type="noConversion"/>
  </si>
  <si>
    <t>sj.jeon@koreawt.com</t>
    <phoneticPr fontId="2" type="noConversion"/>
  </si>
  <si>
    <t>이스탄불</t>
  </si>
  <si>
    <t>터키</t>
  </si>
  <si>
    <t>universal medical products inc</t>
  </si>
  <si>
    <t>정형외과용 Reciprocating Type 일회용 뼈 절삭기능 핸드피스 개발</t>
  </si>
  <si>
    <t>알로텍</t>
  </si>
  <si>
    <t>고정택</t>
    <phoneticPr fontId="2" type="noConversion"/>
  </si>
  <si>
    <t>031-555-7308</t>
    <phoneticPr fontId="2" type="noConversion"/>
  </si>
  <si>
    <t>010-8729-2738</t>
    <phoneticPr fontId="2" type="noConversion"/>
  </si>
  <si>
    <t>cool0301@hotmail.com</t>
    <phoneticPr fontId="2" type="noConversion"/>
  </si>
  <si>
    <t>RONSCO INC</t>
  </si>
  <si>
    <t>철도차량용 고강도 고연성 구상흑연주철 베어링 아답터 제조기술개발</t>
  </si>
  <si>
    <t>대한특수금속(주)</t>
  </si>
  <si>
    <t>XENA PRAHA LTD</t>
  </si>
  <si>
    <t>흡수성/온감기능을 극대화한 다기능성 원단 및 Comfortable winter Jacket 개발</t>
  </si>
  <si>
    <t>화학∙섬유</t>
    <phoneticPr fontId="2" type="noConversion"/>
  </si>
  <si>
    <t>(주)보광직물</t>
  </si>
  <si>
    <t>차순자</t>
    <phoneticPr fontId="2" type="noConversion"/>
  </si>
  <si>
    <t>053-551-9901</t>
    <phoneticPr fontId="2" type="noConversion"/>
  </si>
  <si>
    <t>010-3509-9901</t>
    <phoneticPr fontId="2" type="noConversion"/>
  </si>
  <si>
    <t>bogwangtextile@evri.co.kr</t>
    <phoneticPr fontId="2" type="noConversion"/>
  </si>
  <si>
    <t>프라하</t>
  </si>
  <si>
    <t>체코</t>
  </si>
  <si>
    <t>17년</t>
    <phoneticPr fontId="2" type="noConversion"/>
  </si>
  <si>
    <t>TOKYO ELECTRON EVICE</t>
  </si>
  <si>
    <t>Smart Energy 관리를 위한 무선 네트워크 정합 장치 및 게이트웨이 서버</t>
  </si>
  <si>
    <t>콘텔라</t>
  </si>
  <si>
    <t>여상용
김지욱</t>
  </si>
  <si>
    <t>010-2776-5218
010-4788-8848</t>
  </si>
  <si>
    <t>just4you@contela.com
kim3@contela.com</t>
  </si>
  <si>
    <t>United Electronics company ltd</t>
  </si>
  <si>
    <t>Distributed In-Memory Based Data Cluster and Coordinator</t>
  </si>
  <si>
    <t>정보∙통신</t>
    <phoneticPr fontId="2" type="noConversion"/>
  </si>
  <si>
    <t>㈜알티베이스</t>
  </si>
  <si>
    <t>박준호</t>
    <phoneticPr fontId="2" type="noConversion"/>
  </si>
  <si>
    <t>02-430-0817</t>
    <phoneticPr fontId="2" type="noConversion"/>
  </si>
  <si>
    <t>010-2524-1133</t>
    <phoneticPr fontId="2" type="noConversion"/>
  </si>
  <si>
    <t>jason.park@altibase.com</t>
    <phoneticPr fontId="2" type="noConversion"/>
  </si>
  <si>
    <t>Caterpillar Inc</t>
  </si>
  <si>
    <t>굴삭기 작동양상 파악을 위한 거리측정용 BLE(Bluetooth Low Energy) 송/수신기 및 S/W 개발</t>
  </si>
  <si>
    <t>오기동
최신호</t>
  </si>
  <si>
    <t>010-2926-6589</t>
  </si>
  <si>
    <t>kdoh@beaconyx.com
shchoi@beaconyx.com   대표이메일</t>
  </si>
  <si>
    <t>GE POWER</t>
  </si>
  <si>
    <t>Gas Turbine 용 Compressor Rotor Bolt 개발</t>
  </si>
  <si>
    <t>화신볼트</t>
  </si>
  <si>
    <t>정태형
이지혜</t>
  </si>
  <si>
    <t xml:space="preserve">051-264-2522
</t>
  </si>
  <si>
    <t>010-9822-0205
010-9207-3376</t>
  </si>
  <si>
    <t>TH.JUNG@HWASHINBOLT.CO.KR
jihye.lee@hwashinbolt.co.kr</t>
  </si>
  <si>
    <t>헝가리</t>
  </si>
  <si>
    <t>Heat resistant steel castings for Pallet car</t>
  </si>
  <si>
    <t>삼영엠텍</t>
  </si>
  <si>
    <t>이란</t>
  </si>
  <si>
    <t>Cipto Mangunkusumo General Hospital</t>
  </si>
  <si>
    <t>티타늄 소재 고강도화 제조공법 및 정형/성형외과 임플란트 제품개발</t>
  </si>
  <si>
    <t>주식회사 올소테크</t>
  </si>
  <si>
    <t>안병철</t>
    <phoneticPr fontId="2" type="noConversion"/>
  </si>
  <si>
    <t>053-314-7016</t>
    <phoneticPr fontId="2" type="noConversion"/>
  </si>
  <si>
    <t>010-5293-5200</t>
    <phoneticPr fontId="2" type="noConversion"/>
  </si>
  <si>
    <t>bennyahn@nate.com</t>
    <phoneticPr fontId="2" type="noConversion"/>
  </si>
  <si>
    <t>인도네시아</t>
  </si>
  <si>
    <t>Ruicheng Capital</t>
  </si>
  <si>
    <t>유해가스저감이 가능한 산소여과공급장치 산소플라워 포터블용</t>
  </si>
  <si>
    <t>에코과학 주식회사</t>
  </si>
  <si>
    <t>이상우</t>
    <phoneticPr fontId="2" type="noConversion"/>
  </si>
  <si>
    <t>02-6949-0535</t>
    <phoneticPr fontId="2" type="noConversion"/>
  </si>
  <si>
    <t>010-4141-7311</t>
    <phoneticPr fontId="2" type="noConversion"/>
  </si>
  <si>
    <t>sumor@naver.com</t>
    <phoneticPr fontId="2" type="noConversion"/>
  </si>
  <si>
    <t>STATSCHIPPAC</t>
  </si>
  <si>
    <t>Blade Dicing Saw 장비개발</t>
  </si>
  <si>
    <t>(주)에프에스티</t>
  </si>
  <si>
    <t>신동영</t>
    <phoneticPr fontId="2" type="noConversion"/>
  </si>
  <si>
    <t>031-370-0900</t>
    <phoneticPr fontId="2" type="noConversion"/>
  </si>
  <si>
    <t>010-2557-2847</t>
    <phoneticPr fontId="2" type="noConversion"/>
  </si>
  <si>
    <t>dongyung.shin@stc.co.kr</t>
    <phoneticPr fontId="2" type="noConversion"/>
  </si>
  <si>
    <t>CITO</t>
  </si>
  <si>
    <t>만성통증질환 대응 온도감응형 하이드로젤/나노입자 약물전달 의료기기 기술개발</t>
  </si>
  <si>
    <t>의료기기</t>
    <phoneticPr fontId="2" type="noConversion"/>
  </si>
  <si>
    <t>(주)티젤바이오</t>
  </si>
  <si>
    <t>황창순</t>
    <phoneticPr fontId="2" type="noConversion"/>
  </si>
  <si>
    <t>070-8866-7673</t>
    <phoneticPr fontId="2" type="noConversion"/>
  </si>
  <si>
    <t>010-8889-7673</t>
    <phoneticPr fontId="2" type="noConversion"/>
  </si>
  <si>
    <t>matihcs@hanmail.ne</t>
    <phoneticPr fontId="2" type="noConversion"/>
  </si>
  <si>
    <t>Dorman Products, Inc</t>
  </si>
  <si>
    <t>토크시험기와 axial/radial lash 시험기가 통합된 볼 조인트 내구성 시험기 개발</t>
  </si>
  <si>
    <t>(주)이화테크원</t>
  </si>
  <si>
    <t>한창원</t>
    <phoneticPr fontId="2" type="noConversion"/>
  </si>
  <si>
    <t>051-305-4365</t>
    <phoneticPr fontId="2" type="noConversion"/>
  </si>
  <si>
    <t>010-9467-0387</t>
    <phoneticPr fontId="2" type="noConversion"/>
  </si>
  <si>
    <t>chwan@lhtechone.com</t>
    <phoneticPr fontId="2" type="noConversion"/>
  </si>
  <si>
    <t>Mitsuba Corporation</t>
  </si>
  <si>
    <t>차량용 모터의 과열, 과전류 보호용 고분자 PTC 써미스터 개발</t>
  </si>
  <si>
    <t>바일테크놀러지</t>
  </si>
  <si>
    <t xml:space="preserve">김유석 </t>
    <phoneticPr fontId="2" type="noConversion"/>
  </si>
  <si>
    <t>043-533-8886
(직통: 070-5014-5338)</t>
    <phoneticPr fontId="2" type="noConversion"/>
  </si>
  <si>
    <t>010-2641-2029</t>
    <phoneticPr fontId="2" type="noConversion"/>
  </si>
  <si>
    <t>eugene_kim@byletechnology.com</t>
    <phoneticPr fontId="2" type="noConversion"/>
  </si>
  <si>
    <t>CARTER FUEL SYSTEM</t>
  </si>
  <si>
    <t>FEED된 연료 압축펌프가 구비된 GDI FUEL PUMP 개발</t>
  </si>
  <si>
    <t>대화연료펌프</t>
  </si>
  <si>
    <t>유종철</t>
    <phoneticPr fontId="2" type="noConversion"/>
  </si>
  <si>
    <t>032-850-9940</t>
    <phoneticPr fontId="2" type="noConversion"/>
  </si>
  <si>
    <t>010-2750-7915</t>
    <phoneticPr fontId="2" type="noConversion"/>
  </si>
  <si>
    <t>ryujongchul@naver.com</t>
    <phoneticPr fontId="2" type="noConversion"/>
  </si>
  <si>
    <t>GUANGZHOU ZHONG SHANG INVESTMENT HOLDING GROUP CO LTD</t>
  </si>
  <si>
    <t>천연물 소재를 활용한 도시형 노화 방지 화장품 소재 및 제품 개발</t>
  </si>
  <si>
    <t>화학∙화장품</t>
    <phoneticPr fontId="2" type="noConversion"/>
  </si>
  <si>
    <t>아미코스메틱</t>
  </si>
  <si>
    <t>한병석</t>
    <phoneticPr fontId="2" type="noConversion"/>
  </si>
  <si>
    <t>02-6713-3801</t>
    <phoneticPr fontId="2" type="noConversion"/>
  </si>
  <si>
    <t>010-3679-3494</t>
    <phoneticPr fontId="2" type="noConversion"/>
  </si>
  <si>
    <t>hmmbop@hanmail.net</t>
    <phoneticPr fontId="2" type="noConversion"/>
  </si>
  <si>
    <t>Amerisource Bergen</t>
  </si>
  <si>
    <t>빅데이터 기반 고객 서비스를 위한 데이터 거버넌스 플랫폼 개발</t>
  </si>
  <si>
    <t>데이터스트림즈</t>
  </si>
  <si>
    <t>정현규</t>
  </si>
  <si>
    <t>02-3473-9077</t>
  </si>
  <si>
    <t>010-7442-3124</t>
  </si>
  <si>
    <t>hkjeong@datastreams.co.kr</t>
  </si>
  <si>
    <t xml:space="preserve">베이징 </t>
  </si>
  <si>
    <t xml:space="preserve"> 미국</t>
  </si>
  <si>
    <t>소형 수력발전 시스템 고효율 영구자석 발전기 30/50/400kW급 개발</t>
  </si>
  <si>
    <t>sunhee.kim@iljin.co.kr</t>
  </si>
  <si>
    <t xml:space="preserve"> </t>
    <phoneticPr fontId="2" type="noConversion"/>
  </si>
  <si>
    <t>벨라루스</t>
    <phoneticPr fontId="2" type="noConversion"/>
  </si>
  <si>
    <t>18년</t>
  </si>
  <si>
    <t>순번</t>
    <phoneticPr fontId="2" type="noConversion"/>
  </si>
  <si>
    <t>합계</t>
    <phoneticPr fontId="2" type="noConversion"/>
  </si>
  <si>
    <t>Beka Expres S.L</t>
    <phoneticPr fontId="2" type="noConversion"/>
  </si>
  <si>
    <t>LCD TOUCH 스크린제어기반과 스마트폰 연동 사지압박순환장치 개발</t>
    <phoneticPr fontId="2" type="noConversion"/>
  </si>
  <si>
    <t>바이오∙의료</t>
    <phoneticPr fontId="2" type="noConversion"/>
  </si>
  <si>
    <t>(주)웰뷰텍</t>
    <phoneticPr fontId="2" type="noConversion"/>
  </si>
  <si>
    <t>윤동길</t>
    <phoneticPr fontId="2" type="noConversion"/>
  </si>
  <si>
    <t>010-3235-5117</t>
    <phoneticPr fontId="2" type="noConversion"/>
  </si>
  <si>
    <t>032-860-5319</t>
    <phoneticPr fontId="2" type="noConversion"/>
  </si>
  <si>
    <t>wb34@welbu.com</t>
    <phoneticPr fontId="2" type="noConversion"/>
  </si>
  <si>
    <t>홍콩</t>
    <phoneticPr fontId="2" type="noConversion"/>
  </si>
  <si>
    <t>스페인</t>
    <phoneticPr fontId="2" type="noConversion"/>
  </si>
  <si>
    <t>공문번호</t>
    <phoneticPr fontId="2" type="noConversion"/>
  </si>
  <si>
    <t>19년</t>
    <phoneticPr fontId="2" type="noConversion"/>
  </si>
  <si>
    <t>2019년해외수요처 R&amp;D과제 수요발굴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</si>
</sst>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mm&quot;월&quot;\ dd&quot;일&quot;"/>
    <numFmt numFmtId="165" formatCode="0_ "/>
    <numFmt numFmtId="166" formatCode="#,##0_ "/>
  </numFmts>
  <fonts count="62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9"/>
      <color theme="1"/>
      <name val="Calibri"/>
      <family val="3"/>
      <charset val="129"/>
      <scheme val="minor"/>
    </font>
    <font>
      <u/>
      <sz val="11"/>
      <color theme="10"/>
      <name val="Calibri"/>
      <family val="2"/>
      <charset val="129"/>
      <scheme val="minor"/>
    </font>
    <font>
      <u/>
      <sz val="9"/>
      <color theme="10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  <font>
      <sz val="10"/>
      <color theme="1"/>
      <name val="Calibri"/>
      <family val="3"/>
      <charset val="129"/>
      <scheme val="minor"/>
    </font>
    <font>
      <u/>
      <sz val="10"/>
      <color theme="10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u/>
      <sz val="10"/>
      <name val="Calibri"/>
      <family val="3"/>
      <charset val="129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3"/>
      <charset val="129"/>
      <scheme val="minor"/>
    </font>
    <font>
      <sz val="10"/>
      <color theme="10"/>
      <name val="Calibri"/>
      <family val="3"/>
      <charset val="129"/>
      <scheme val="minor"/>
    </font>
    <font>
      <sz val="18"/>
      <color theme="1"/>
      <name val="Calibri"/>
      <family val="2"/>
      <charset val="129"/>
      <scheme val="minor"/>
    </font>
    <font>
      <sz val="18"/>
      <color theme="1"/>
      <name val="Calibri"/>
      <family val="3"/>
      <charset val="129"/>
      <scheme val="minor"/>
    </font>
    <font>
      <i/>
      <sz val="10"/>
      <name val="Calibri"/>
      <family val="3"/>
      <charset val="129"/>
      <scheme val="minor"/>
    </font>
    <font>
      <u/>
      <sz val="10"/>
      <color theme="1"/>
      <name val="Calibri"/>
      <family val="3"/>
      <charset val="129"/>
      <scheme val="minor"/>
    </font>
    <font>
      <i/>
      <sz val="10"/>
      <color theme="1"/>
      <name val="Calibri"/>
      <family val="3"/>
      <charset val="129"/>
      <scheme val="minor"/>
    </font>
    <font>
      <u/>
      <sz val="10"/>
      <color theme="10"/>
      <name val="Calibri"/>
      <family val="2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name val="굴림체"/>
      <family val="3"/>
      <charset val="129"/>
    </font>
    <font>
      <sz val="10"/>
      <name val="맑은 고딕"/>
      <family val="3"/>
      <charset val="134"/>
    </font>
    <font>
      <sz val="10"/>
      <name val="Cambria"/>
      <family val="3"/>
      <charset val="129"/>
      <scheme val="major"/>
    </font>
    <font>
      <sz val="10"/>
      <name val="Calibri"/>
      <family val="2"/>
      <charset val="129"/>
      <scheme val="minor"/>
    </font>
    <font>
      <u/>
      <sz val="10"/>
      <name val="Calibri"/>
      <family val="2"/>
      <charset val="129"/>
      <scheme val="minor"/>
    </font>
    <font>
      <sz val="10"/>
      <name val="Calibri"/>
      <family val="3"/>
      <charset val="128"/>
      <scheme val="minor"/>
    </font>
    <font>
      <sz val="10"/>
      <name val="Calibri"/>
      <family val="2"/>
      <scheme val="minor"/>
    </font>
    <font>
      <u/>
      <sz val="10"/>
      <name val="Cambria"/>
      <family val="3"/>
      <charset val="129"/>
      <scheme val="major"/>
    </font>
    <font>
      <u/>
      <sz val="10"/>
      <name val="맑은 고딕"/>
      <family val="3"/>
      <charset val="129"/>
    </font>
    <font>
      <u/>
      <sz val="10"/>
      <color theme="10"/>
      <name val="Calibri"/>
      <family val="2"/>
      <scheme val="minor"/>
    </font>
    <font>
      <sz val="10"/>
      <name val="돋움"/>
      <family val="3"/>
      <charset val="129"/>
    </font>
    <font>
      <sz val="10"/>
      <color theme="10"/>
      <name val="Calibri"/>
      <family val="2"/>
    </font>
    <font>
      <sz val="10"/>
      <color theme="3"/>
      <name val="Calibri"/>
      <family val="3"/>
      <charset val="129"/>
      <scheme val="minor"/>
    </font>
    <font>
      <u/>
      <sz val="10"/>
      <color theme="3"/>
      <name val="Calibri"/>
      <family val="3"/>
      <charset val="129"/>
      <scheme val="minor"/>
    </font>
    <font>
      <sz val="10"/>
      <color theme="10"/>
      <name val="calbri"/>
    </font>
    <font>
      <b/>
      <sz val="16"/>
      <color theme="1"/>
      <name val="Calibri"/>
      <family val="3"/>
      <charset val="129"/>
      <scheme val="minor"/>
    </font>
    <font>
      <b/>
      <sz val="16"/>
      <color theme="1"/>
      <name val="맑은 고딕"/>
      <family val="3"/>
      <charset val="129"/>
    </font>
    <font>
      <b/>
      <sz val="10"/>
      <color rgb="FFC00000"/>
      <name val="Calibri"/>
      <family val="3"/>
      <charset val="129"/>
      <scheme val="minor"/>
    </font>
    <font>
      <sz val="10"/>
      <color rgb="FFFFFF00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3"/>
      <charset val="129"/>
      <scheme val="minor"/>
    </font>
    <font>
      <sz val="10"/>
      <color rgb="FF000000"/>
      <name val="Arial"/>
      <family val="2"/>
    </font>
    <font>
      <sz val="11"/>
      <name val="돋움"/>
      <family val="3"/>
      <charset val="129"/>
    </font>
    <font>
      <sz val="11"/>
      <color theme="1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맑은 고딕"/>
      <family val="3"/>
      <charset val="129"/>
    </font>
    <font>
      <u/>
      <sz val="11"/>
      <color theme="10"/>
      <name val="Calibri"/>
      <family val="2"/>
      <charset val="129"/>
    </font>
    <font>
      <sz val="9"/>
      <name val="Calibri"/>
      <family val="3"/>
      <charset val="129"/>
      <scheme val="minor"/>
    </font>
    <font>
      <u/>
      <sz val="9"/>
      <color theme="1"/>
      <name val="Calibri"/>
      <family val="3"/>
      <charset val="129"/>
      <scheme val="minor"/>
    </font>
    <font>
      <u/>
      <sz val="9"/>
      <name val="Calibri"/>
      <family val="3"/>
      <charset val="129"/>
      <scheme val="minor"/>
    </font>
    <font>
      <sz val="8"/>
      <name val="Calibri"/>
      <family val="3"/>
      <charset val="129"/>
      <scheme val="minor"/>
    </font>
    <font>
      <b/>
      <sz val="12"/>
      <color theme="1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12"/>
      <name val="Calibri"/>
      <family val="3"/>
      <charset val="129"/>
      <scheme val="minor"/>
    </font>
    <font>
      <b/>
      <u/>
      <sz val="12"/>
      <color theme="10"/>
      <name val="Calibri"/>
      <family val="3"/>
      <charset val="129"/>
      <scheme val="minor"/>
    </font>
    <font>
      <sz val="9"/>
      <color theme="1"/>
      <name val="Meiryo UI"/>
      <family val="2"/>
      <charset val="128"/>
    </font>
    <font>
      <u/>
      <sz val="9"/>
      <color theme="10"/>
      <name val="Meiryo UI"/>
      <family val="2"/>
      <charset val="128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1" fillId="0" borderId="0"/>
    <xf numFmtId="0" fontId="1" fillId="0" borderId="0">
      <alignment vertical="center"/>
    </xf>
    <xf numFmtId="0" fontId="6" fillId="0" borderId="0">
      <alignment vertical="center"/>
    </xf>
    <xf numFmtId="0" fontId="43" fillId="0" borderId="0"/>
    <xf numFmtId="0" fontId="6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43" fillId="0" borderId="0"/>
    <xf numFmtId="0" fontId="46" fillId="0" borderId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8" fillId="0" borderId="3" xfId="0" quotePrefix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49" fontId="10" fillId="0" borderId="3" xfId="3" applyNumberFormat="1" applyFont="1" applyFill="1" applyBorder="1" applyAlignment="1">
      <alignment horizontal="center" vertical="center"/>
    </xf>
    <xf numFmtId="49" fontId="10" fillId="0" borderId="3" xfId="3" applyNumberFormat="1" applyFont="1" applyFill="1" applyBorder="1" applyAlignment="1">
      <alignment horizontal="center" vertical="center" wrapText="1"/>
    </xf>
    <xf numFmtId="49" fontId="8" fillId="0" borderId="3" xfId="3" applyNumberFormat="1" applyFont="1" applyFill="1" applyBorder="1" applyAlignment="1">
      <alignment horizontal="center" vertical="center"/>
    </xf>
    <xf numFmtId="49" fontId="11" fillId="0" borderId="3" xfId="2" applyNumberFormat="1" applyFont="1" applyFill="1" applyBorder="1" applyAlignment="1">
      <alignment horizontal="center" vertical="center" wrapText="1"/>
    </xf>
    <xf numFmtId="49" fontId="10" fillId="0" borderId="3" xfId="2" applyNumberFormat="1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0" borderId="3" xfId="0" quotePrefix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9" fillId="0" borderId="3" xfId="2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17" fillId="0" borderId="3" xfId="2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24" fillId="0" borderId="3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49" fontId="26" fillId="0" borderId="3" xfId="2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left" vertical="center" wrapText="1"/>
    </xf>
    <xf numFmtId="0" fontId="10" fillId="0" borderId="3" xfId="0" quotePrefix="1" applyFont="1" applyFill="1" applyBorder="1" applyAlignment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25" fillId="0" borderId="3" xfId="0" applyFont="1" applyFill="1" applyBorder="1">
      <alignment vertical="center"/>
    </xf>
    <xf numFmtId="0" fontId="24" fillId="0" borderId="3" xfId="0" applyFont="1" applyFill="1" applyBorder="1" applyAlignment="1">
      <alignment vertical="center" wrapText="1"/>
    </xf>
    <xf numFmtId="0" fontId="10" fillId="0" borderId="3" xfId="0" applyFont="1" applyFill="1" applyBorder="1">
      <alignment vertical="center"/>
    </xf>
    <xf numFmtId="0" fontId="10" fillId="0" borderId="3" xfId="0" applyFont="1" applyFill="1" applyBorder="1" applyAlignment="1">
      <alignment horizontal="left" vertical="top" wrapText="1"/>
    </xf>
    <xf numFmtId="49" fontId="11" fillId="0" borderId="3" xfId="2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0" fontId="26" fillId="0" borderId="3" xfId="2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49" fontId="11" fillId="0" borderId="3" xfId="2" applyNumberFormat="1" applyFont="1" applyFill="1" applyBorder="1" applyAlignment="1" applyProtection="1">
      <alignment horizontal="center" vertical="center" wrapText="1"/>
    </xf>
    <xf numFmtId="49" fontId="10" fillId="0" borderId="3" xfId="2" applyNumberFormat="1" applyFont="1" applyFill="1" applyBorder="1" applyAlignment="1" applyProtection="1">
      <alignment horizontal="left" vertical="center" wrapText="1"/>
    </xf>
    <xf numFmtId="49" fontId="25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top"/>
    </xf>
    <xf numFmtId="49" fontId="24" fillId="0" borderId="3" xfId="0" applyNumberFormat="1" applyFont="1" applyFill="1" applyBorder="1" applyAlignment="1">
      <alignment horizontal="center" vertical="center"/>
    </xf>
    <xf numFmtId="49" fontId="29" fillId="0" borderId="3" xfId="2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left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30" fillId="0" borderId="3" xfId="2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9" fontId="9" fillId="0" borderId="3" xfId="2" applyNumberFormat="1" applyFont="1" applyBorder="1" applyAlignment="1">
      <alignment horizontal="center" vertical="center"/>
    </xf>
    <xf numFmtId="49" fontId="31" fillId="0" borderId="3" xfId="2" applyNumberFormat="1" applyFont="1" applyBorder="1" applyAlignment="1">
      <alignment horizontal="center" vertical="center"/>
    </xf>
    <xf numFmtId="49" fontId="31" fillId="0" borderId="3" xfId="2" applyNumberFormat="1" applyFont="1" applyBorder="1" applyAlignment="1" applyProtection="1">
      <alignment horizontal="center" vertical="center" wrapText="1"/>
    </xf>
    <xf numFmtId="49" fontId="31" fillId="3" borderId="3" xfId="2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 wrapText="1"/>
    </xf>
    <xf numFmtId="49" fontId="18" fillId="0" borderId="3" xfId="2" applyNumberFormat="1" applyFont="1" applyFill="1" applyBorder="1" applyAlignment="1">
      <alignment horizontal="center" vertical="center"/>
    </xf>
    <xf numFmtId="0" fontId="20" fillId="3" borderId="3" xfId="2" applyFont="1" applyFill="1" applyBorder="1" applyAlignment="1">
      <alignment horizontal="center" vertical="center"/>
    </xf>
    <xf numFmtId="0" fontId="32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49" fontId="20" fillId="0" borderId="3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 wrapText="1"/>
    </xf>
    <xf numFmtId="49" fontId="33" fillId="0" borderId="3" xfId="2" applyNumberFormat="1" applyFont="1" applyBorder="1" applyAlignment="1" applyProtection="1">
      <alignment horizontal="center" vertical="center" wrapText="1"/>
    </xf>
    <xf numFmtId="0" fontId="9" fillId="3" borderId="3" xfId="2" applyFont="1" applyFill="1" applyBorder="1" applyAlignment="1">
      <alignment horizontal="center" vertical="center"/>
    </xf>
    <xf numFmtId="0" fontId="8" fillId="0" borderId="3" xfId="0" applyFont="1" applyBorder="1">
      <alignment vertical="center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3" xfId="0" quotePrefix="1" applyFont="1" applyFill="1" applyBorder="1" applyAlignment="1">
      <alignment vertical="center" wrapText="1"/>
    </xf>
    <xf numFmtId="0" fontId="8" fillId="3" borderId="3" xfId="0" quotePrefix="1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35" fillId="0" borderId="3" xfId="2" applyNumberFormat="1" applyFont="1" applyFill="1" applyBorder="1" applyAlignment="1">
      <alignment horizontal="center" vertical="center"/>
    </xf>
    <xf numFmtId="49" fontId="25" fillId="0" borderId="3" xfId="2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35" fillId="0" borderId="3" xfId="2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49" fontId="9" fillId="3" borderId="3" xfId="2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0" borderId="3" xfId="0" quotePrefix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3" xfId="2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49" fontId="28" fillId="3" borderId="3" xfId="0" applyNumberFormat="1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 wrapText="1"/>
    </xf>
    <xf numFmtId="0" fontId="21" fillId="0" borderId="3" xfId="0" applyFont="1" applyBorder="1">
      <alignment vertical="center"/>
    </xf>
    <xf numFmtId="49" fontId="8" fillId="0" borderId="3" xfId="2" applyNumberFormat="1" applyFont="1" applyFill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0" borderId="3" xfId="0" quotePrefix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 wrapText="1"/>
    </xf>
    <xf numFmtId="0" fontId="10" fillId="0" borderId="3" xfId="0" applyFont="1" applyBorder="1">
      <alignment vertical="center"/>
    </xf>
    <xf numFmtId="0" fontId="28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31" fillId="3" borderId="3" xfId="2" applyFont="1" applyFill="1" applyBorder="1" applyAlignment="1">
      <alignment horizontal="center" vertical="center"/>
    </xf>
    <xf numFmtId="49" fontId="28" fillId="0" borderId="3" xfId="2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14" fillId="0" borderId="3" xfId="2" applyNumberFormat="1" applyFont="1" applyBorder="1" applyAlignment="1">
      <alignment horizontal="center" vertical="center" wrapText="1"/>
    </xf>
    <xf numFmtId="49" fontId="10" fillId="0" borderId="3" xfId="2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center" wrapText="1"/>
    </xf>
    <xf numFmtId="49" fontId="36" fillId="0" borderId="3" xfId="2" applyNumberFormat="1" applyFont="1" applyBorder="1" applyAlignment="1">
      <alignment horizontal="center" vertical="center" wrapText="1"/>
    </xf>
    <xf numFmtId="49" fontId="11" fillId="0" borderId="3" xfId="2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vertical="center" wrapText="1"/>
    </xf>
    <xf numFmtId="0" fontId="34" fillId="0" borderId="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1" fontId="7" fillId="2" borderId="3" xfId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vertical="center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3" xfId="1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/>
    </xf>
    <xf numFmtId="166" fontId="39" fillId="0" borderId="3" xfId="0" applyNumberFormat="1" applyFont="1" applyBorder="1" applyAlignment="1">
      <alignment horizontal="center" vertical="center"/>
    </xf>
    <xf numFmtId="166" fontId="10" fillId="0" borderId="3" xfId="1" applyNumberFormat="1" applyFont="1" applyBorder="1" applyAlignment="1">
      <alignment horizontal="center" vertical="center"/>
    </xf>
    <xf numFmtId="41" fontId="8" fillId="0" borderId="0" xfId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8" fillId="5" borderId="3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3" xfId="2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8" fillId="0" borderId="3" xfId="3" applyNumberFormat="1" applyFont="1" applyFill="1" applyBorder="1" applyAlignment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49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0" fontId="50" fillId="6" borderId="3" xfId="2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 wrapText="1"/>
    </xf>
    <xf numFmtId="0" fontId="5" fillId="6" borderId="3" xfId="2" applyFont="1" applyFill="1" applyBorder="1" applyAlignment="1">
      <alignment horizontal="center" vertical="center"/>
    </xf>
    <xf numFmtId="0" fontId="49" fillId="6" borderId="2" xfId="0" applyFont="1" applyFill="1" applyBorder="1" applyAlignment="1">
      <alignment horizontal="center" vertical="center" wrapText="1"/>
    </xf>
    <xf numFmtId="49" fontId="49" fillId="6" borderId="3" xfId="0" applyNumberFormat="1" applyFont="1" applyFill="1" applyBorder="1" applyAlignment="1">
      <alignment horizontal="center" vertical="center"/>
    </xf>
    <xf numFmtId="49" fontId="49" fillId="6" borderId="3" xfId="0" applyNumberFormat="1" applyFont="1" applyFill="1" applyBorder="1" applyAlignment="1">
      <alignment horizontal="center" vertical="center" wrapText="1"/>
    </xf>
    <xf numFmtId="0" fontId="51" fillId="6" borderId="3" xfId="2" applyFont="1" applyFill="1" applyBorder="1" applyAlignment="1">
      <alignment horizontal="center" vertical="center" wrapText="1"/>
    </xf>
    <xf numFmtId="0" fontId="49" fillId="6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0" fillId="0" borderId="3" xfId="2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2" applyFont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51" fillId="0" borderId="3" xfId="2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left" vertical="center" wrapText="1"/>
    </xf>
    <xf numFmtId="0" fontId="49" fillId="0" borderId="3" xfId="0" applyFont="1" applyFill="1" applyBorder="1" applyAlignment="1">
      <alignment horizontal="left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left" vertical="center" wrapText="1"/>
    </xf>
    <xf numFmtId="0" fontId="52" fillId="0" borderId="3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53" fillId="0" borderId="0" xfId="0" applyFont="1">
      <alignment vertical="center"/>
    </xf>
    <xf numFmtId="0" fontId="0" fillId="9" borderId="2" xfId="0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9" fillId="8" borderId="9" xfId="2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9" borderId="1" xfId="0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0" fillId="10" borderId="2" xfId="0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55" fillId="9" borderId="9" xfId="0" applyFont="1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0" fillId="7" borderId="2" xfId="0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 wrapText="1"/>
    </xf>
    <xf numFmtId="49" fontId="55" fillId="10" borderId="9" xfId="0" applyNumberFormat="1" applyFont="1" applyFill="1" applyBorder="1" applyAlignment="1">
      <alignment horizontal="center" vertical="center" wrapText="1"/>
    </xf>
    <xf numFmtId="49" fontId="53" fillId="10" borderId="9" xfId="0" applyNumberFormat="1" applyFont="1" applyFill="1" applyBorder="1" applyAlignment="1">
      <alignment horizontal="center" vertical="center" wrapText="1"/>
    </xf>
    <xf numFmtId="49" fontId="56" fillId="10" borderId="9" xfId="2" applyNumberFormat="1" applyFont="1" applyFill="1" applyBorder="1" applyAlignment="1">
      <alignment horizontal="center" vertical="center" wrapText="1"/>
    </xf>
    <xf numFmtId="49" fontId="55" fillId="10" borderId="9" xfId="2" applyNumberFormat="1" applyFont="1" applyFill="1" applyBorder="1" applyAlignment="1">
      <alignment horizontal="center" vertical="center" wrapText="1"/>
    </xf>
    <xf numFmtId="49" fontId="53" fillId="10" borderId="9" xfId="0" applyNumberFormat="1" applyFont="1" applyFill="1" applyBorder="1" applyAlignment="1">
      <alignment vertical="center" wrapText="1"/>
    </xf>
    <xf numFmtId="0" fontId="53" fillId="10" borderId="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0" fillId="7" borderId="9" xfId="0" applyFill="1" applyBorder="1">
      <alignment vertical="center"/>
    </xf>
    <xf numFmtId="0" fontId="0" fillId="7" borderId="9" xfId="0" applyFill="1" applyBorder="1" applyAlignment="1">
      <alignment horizontal="center" vertical="center"/>
    </xf>
    <xf numFmtId="49" fontId="57" fillId="3" borderId="3" xfId="0" applyNumberFormat="1" applyFont="1" applyFill="1" applyBorder="1" applyAlignment="1">
      <alignment horizontal="center" vertical="center"/>
    </xf>
    <xf numFmtId="49" fontId="58" fillId="3" borderId="3" xfId="2" applyNumberFormat="1" applyFont="1" applyFill="1" applyBorder="1" applyAlignment="1">
      <alignment horizontal="center" vertical="center"/>
    </xf>
    <xf numFmtId="49" fontId="59" fillId="3" borderId="3" xfId="2" applyNumberFormat="1" applyFont="1" applyFill="1" applyBorder="1" applyAlignment="1">
      <alignment horizontal="center" vertical="center" wrapText="1"/>
    </xf>
    <xf numFmtId="0" fontId="52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9" fillId="5" borderId="2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49" fontId="28" fillId="5" borderId="3" xfId="0" applyNumberFormat="1" applyFont="1" applyFill="1" applyBorder="1" applyAlignment="1">
      <alignment horizontal="center" vertical="center"/>
    </xf>
    <xf numFmtId="49" fontId="28" fillId="5" borderId="3" xfId="0" applyNumberFormat="1" applyFont="1" applyFill="1" applyBorder="1" applyAlignment="1">
      <alignment horizontal="center" vertical="center" wrapText="1"/>
    </xf>
    <xf numFmtId="49" fontId="28" fillId="11" borderId="3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3" xfId="0" quotePrefix="1" applyFont="1" applyFill="1" applyBorder="1" applyAlignment="1">
      <alignment horizontal="center" vertical="center" wrapText="1"/>
    </xf>
    <xf numFmtId="0" fontId="4" fillId="0" borderId="3" xfId="2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left" vertical="center" wrapText="1"/>
    </xf>
    <xf numFmtId="0" fontId="61" fillId="3" borderId="3" xfId="0" applyFont="1" applyFill="1" applyBorder="1" applyAlignment="1">
      <alignment horizontal="center" vertical="center" wrapText="1"/>
    </xf>
    <xf numFmtId="0" fontId="52" fillId="0" borderId="3" xfId="0" quotePrefix="1" applyFont="1" applyFill="1" applyBorder="1" applyAlignment="1">
      <alignment horizontal="center" vertical="center" wrapText="1"/>
    </xf>
    <xf numFmtId="0" fontId="61" fillId="3" borderId="3" xfId="0" applyFont="1" applyFill="1" applyBorder="1" applyAlignment="1">
      <alignment vertical="center" wrapText="1"/>
    </xf>
    <xf numFmtId="0" fontId="61" fillId="3" borderId="3" xfId="0" applyFont="1" applyFill="1" applyBorder="1" applyAlignment="1">
      <alignment vertical="top" wrapText="1"/>
    </xf>
    <xf numFmtId="0" fontId="4" fillId="0" borderId="0" xfId="5">
      <alignment vertical="center"/>
    </xf>
    <xf numFmtId="49" fontId="49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 wrapText="1"/>
    </xf>
    <xf numFmtId="49" fontId="49" fillId="0" borderId="3" xfId="2" quotePrefix="1" applyNumberFormat="1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left" vertical="center" wrapText="1"/>
    </xf>
    <xf numFmtId="49" fontId="49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 wrapText="1"/>
    </xf>
    <xf numFmtId="49" fontId="49" fillId="0" borderId="1" xfId="2" quotePrefix="1" applyNumberFormat="1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5" fillId="9" borderId="7" xfId="0" applyFont="1" applyFill="1" applyBorder="1" applyAlignment="1">
      <alignment vertical="center"/>
    </xf>
    <xf numFmtId="0" fontId="53" fillId="10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53" fillId="0" borderId="3" xfId="0" applyFont="1" applyBorder="1">
      <alignment vertical="center"/>
    </xf>
    <xf numFmtId="0" fontId="3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39" fillId="5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4" fillId="8" borderId="7" xfId="0" applyFont="1" applyFill="1" applyBorder="1" applyAlignment="1">
      <alignment horizontal="center" vertical="center"/>
    </xf>
    <xf numFmtId="0" fontId="54" fillId="8" borderId="8" xfId="0" applyFont="1" applyFill="1" applyBorder="1" applyAlignment="1">
      <alignment horizontal="center" vertical="center"/>
    </xf>
    <xf numFmtId="0" fontId="54" fillId="8" borderId="6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53" fillId="8" borderId="5" xfId="0" applyFont="1" applyFill="1" applyBorder="1" applyAlignment="1">
      <alignment horizontal="center" vertical="center"/>
    </xf>
    <xf numFmtId="0" fontId="53" fillId="8" borderId="6" xfId="0" applyFont="1" applyFill="1" applyBorder="1" applyAlignment="1">
      <alignment horizontal="center" vertical="center"/>
    </xf>
    <xf numFmtId="0" fontId="53" fillId="10" borderId="10" xfId="0" applyFont="1" applyFill="1" applyBorder="1" applyAlignment="1">
      <alignment horizontal="center" vertical="center"/>
    </xf>
    <xf numFmtId="0" fontId="53" fillId="10" borderId="9" xfId="0" applyFont="1" applyFill="1" applyBorder="1" applyAlignment="1">
      <alignment horizontal="center" vertical="center"/>
    </xf>
    <xf numFmtId="0" fontId="53" fillId="7" borderId="5" xfId="0" applyFont="1" applyFill="1" applyBorder="1" applyAlignment="1">
      <alignment horizontal="center" vertical="center"/>
    </xf>
    <xf numFmtId="0" fontId="53" fillId="7" borderId="6" xfId="0" applyFont="1" applyFill="1" applyBorder="1" applyAlignment="1">
      <alignment horizontal="center" vertical="center"/>
    </xf>
    <xf numFmtId="0" fontId="54" fillId="10" borderId="7" xfId="0" applyFont="1" applyFill="1" applyBorder="1" applyAlignment="1">
      <alignment horizontal="center" vertical="center"/>
    </xf>
    <xf numFmtId="0" fontId="54" fillId="10" borderId="8" xfId="0" applyFont="1" applyFill="1" applyBorder="1" applyAlignment="1">
      <alignment horizontal="center" vertical="center"/>
    </xf>
    <xf numFmtId="0" fontId="54" fillId="10" borderId="6" xfId="0" applyFont="1" applyFill="1" applyBorder="1" applyAlignment="1">
      <alignment horizontal="center" vertical="center"/>
    </xf>
    <xf numFmtId="0" fontId="54" fillId="9" borderId="7" xfId="0" applyFont="1" applyFill="1" applyBorder="1" applyAlignment="1">
      <alignment horizontal="center" vertical="center"/>
    </xf>
    <xf numFmtId="0" fontId="54" fillId="9" borderId="8" xfId="0" applyFont="1" applyFill="1" applyBorder="1" applyAlignment="1">
      <alignment horizontal="center" vertical="center"/>
    </xf>
    <xf numFmtId="0" fontId="54" fillId="9" borderId="6" xfId="0" applyFont="1" applyFill="1" applyBorder="1" applyAlignment="1">
      <alignment horizontal="center" vertical="center"/>
    </xf>
    <xf numFmtId="0" fontId="54" fillId="7" borderId="7" xfId="0" applyFont="1" applyFill="1" applyBorder="1" applyAlignment="1">
      <alignment horizontal="center" vertical="center"/>
    </xf>
    <xf numFmtId="0" fontId="54" fillId="7" borderId="8" xfId="0" applyFont="1" applyFill="1" applyBorder="1" applyAlignment="1">
      <alignment horizontal="center" vertical="center"/>
    </xf>
    <xf numFmtId="0" fontId="54" fillId="7" borderId="6" xfId="0" applyFont="1" applyFill="1" applyBorder="1" applyAlignment="1">
      <alignment horizontal="center" vertical="center"/>
    </xf>
    <xf numFmtId="0" fontId="53" fillId="9" borderId="5" xfId="0" applyFont="1" applyFill="1" applyBorder="1" applyAlignment="1">
      <alignment horizontal="center" vertical="center"/>
    </xf>
    <xf numFmtId="0" fontId="53" fillId="9" borderId="6" xfId="0" applyFont="1" applyFill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</cellXfs>
  <cellStyles count="22">
    <cellStyle name="Normal 2" xfId="9"/>
    <cellStyle name="쉼표 [0]" xfId="1" builtinId="6"/>
    <cellStyle name="쉼표 [0] 2" xfId="6"/>
    <cellStyle name="표준" xfId="0" builtinId="0"/>
    <cellStyle name="표준 10" xfId="7"/>
    <cellStyle name="표준 11" xfId="10"/>
    <cellStyle name="표준 12" xfId="11"/>
    <cellStyle name="표준 13" xfId="12"/>
    <cellStyle name="표준 2" xfId="3"/>
    <cellStyle name="표준 2 2" xfId="8"/>
    <cellStyle name="표준 2 2 2" xfId="13"/>
    <cellStyle name="표준 2 2 3" xfId="14"/>
    <cellStyle name="표준 2 4" xfId="15"/>
    <cellStyle name="표준 3" xfId="4"/>
    <cellStyle name="표준 3 2" xfId="16"/>
    <cellStyle name="표준 9" xfId="17"/>
    <cellStyle name="標準_Xl0000043" xfId="18"/>
    <cellStyle name="하이퍼링크" xfId="2" builtinId="8"/>
    <cellStyle name="하이퍼링크 2" xfId="5"/>
    <cellStyle name="하이퍼링크 2 2" xfId="19"/>
    <cellStyle name="하이퍼링크 3" xfId="20"/>
    <cellStyle name="하이퍼링크 4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Jiransoft/PCFILTER/Store/DecTemp/161018+&#54644;&#50808;&#49688;&#50836;&#52376;&#50672;&#44228;&#44592;&#49696;&#44060;&#48156;&#49324;&#50629;(KOTRA&#47924;&#50669;&#44288;%20&#48156;&#44404;%20&#44148;)%2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Jiransoft/PCFILTER/Store/DecTemp/16&#45380;/161018+&#54644;&#50808;&#49688;&#50836;&#52376;&#50672;&#44228;&#44592;&#49696;&#44060;&#48156;&#49324;&#50629;(KOTRA&#47924;&#50669;&#44288;%20&#48156;&#44404;%20&#44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"/>
      <sheetName val="수요발굴 진행 현황"/>
      <sheetName val="글로벌협력 진행 현황"/>
      <sheetName val="기업제안 진행 현황"/>
      <sheetName val="특이사항"/>
      <sheetName val="Sheet1"/>
    </sheetNames>
    <sheetDataSet>
      <sheetData sheetId="0"/>
      <sheetData sheetId="1">
        <row r="7">
          <cell r="Y7" t="str">
            <v>신규발굴</v>
          </cell>
        </row>
        <row r="8">
          <cell r="Y8" t="str">
            <v>미신청</v>
          </cell>
        </row>
        <row r="9">
          <cell r="Y9" t="str">
            <v>1-기업</v>
          </cell>
        </row>
        <row r="10">
          <cell r="Y10" t="str">
            <v>2-기업</v>
          </cell>
        </row>
        <row r="11">
          <cell r="Y11" t="str">
            <v>3-기업</v>
          </cell>
        </row>
        <row r="12">
          <cell r="Y12" t="str">
            <v>4-기업</v>
          </cell>
        </row>
        <row r="13">
          <cell r="Y13" t="str">
            <v>5-기업</v>
          </cell>
        </row>
        <row r="14">
          <cell r="Y14" t="str">
            <v>6-기업</v>
          </cell>
        </row>
        <row r="15">
          <cell r="Y15" t="str">
            <v>1-글로벌</v>
          </cell>
        </row>
        <row r="16">
          <cell r="Y16" t="str">
            <v>2-글로벌</v>
          </cell>
        </row>
        <row r="17">
          <cell r="Y17" t="str">
            <v>3-글로벌</v>
          </cell>
        </row>
        <row r="18">
          <cell r="Y18" t="str">
            <v>4-글로벌</v>
          </cell>
        </row>
        <row r="19">
          <cell r="Y19" t="str">
            <v>5-글로벌</v>
          </cell>
        </row>
        <row r="20">
          <cell r="Y20" t="str">
            <v>6-글로벌</v>
          </cell>
        </row>
        <row r="21">
          <cell r="Y21" t="str">
            <v>7-글로벌</v>
          </cell>
        </row>
        <row r="22">
          <cell r="Y22" t="str">
            <v>8-글로벌</v>
          </cell>
        </row>
        <row r="23">
          <cell r="Y23" t="str">
            <v>9-글로벌</v>
          </cell>
        </row>
        <row r="24">
          <cell r="Y24" t="str">
            <v>6-해당없음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"/>
      <sheetName val="수요발굴 진행 현황"/>
      <sheetName val="글로벌협력 진행 현황"/>
      <sheetName val="기업제안 진행 현황"/>
      <sheetName val="특이사항"/>
      <sheetName val="Sheet1"/>
    </sheetNames>
    <sheetDataSet>
      <sheetData sheetId="0" refreshError="1"/>
      <sheetData sheetId="1">
        <row r="7">
          <cell r="F7" t="str">
            <v>재영솔루텍</v>
          </cell>
          <cell r="G7" t="str">
            <v>이은나</v>
          </cell>
          <cell r="H7" t="str">
            <v>차장</v>
          </cell>
          <cell r="I7" t="str">
            <v>032-820-0751</v>
          </cell>
          <cell r="J7" t="str">
            <v>010-9222-3156</v>
          </cell>
          <cell r="K7" t="str">
            <v>enlee@jysolutec.com</v>
          </cell>
        </row>
        <row r="8">
          <cell r="F8" t="str">
            <v>DAS Co.,Ltd.</v>
          </cell>
          <cell r="G8" t="str">
            <v>Yuha Hwang</v>
          </cell>
          <cell r="H8" t="str">
            <v>Sales manager</v>
          </cell>
          <cell r="I8" t="str">
            <v>031-356-3541</v>
          </cell>
          <cell r="J8" t="str">
            <v>010-2433-3441</v>
          </cell>
          <cell r="K8" t="str">
            <v>das@das-co.com</v>
          </cell>
        </row>
        <row r="9">
          <cell r="F9" t="str">
            <v>에이스웨이브텍</v>
          </cell>
          <cell r="G9" t="str">
            <v>문원규</v>
          </cell>
          <cell r="H9" t="str">
            <v>대표</v>
          </cell>
          <cell r="I9" t="str">
            <v>032-831-0401</v>
          </cell>
          <cell r="J9" t="str">
            <v>010-9108-7788</v>
          </cell>
          <cell r="K9" t="str">
            <v xml:space="preserve"> wgmoon@acewavetech.com</v>
          </cell>
        </row>
        <row r="10">
          <cell r="F10" t="str">
            <v>진영TBX㈜</v>
          </cell>
          <cell r="G10" t="str">
            <v>김준섭</v>
          </cell>
          <cell r="H10" t="str">
            <v>대표이사</v>
          </cell>
          <cell r="I10" t="str">
            <v>055-293-0477</v>
          </cell>
          <cell r="J10" t="str">
            <v>010-4943-6805</v>
          </cell>
          <cell r="K10" t="str">
            <v>jskim@tbx.co.kr</v>
          </cell>
        </row>
        <row r="11">
          <cell r="F11" t="str">
            <v>베코인터네쇼날
(다음에 지원)</v>
          </cell>
          <cell r="G11" t="str">
            <v>최성환</v>
          </cell>
          <cell r="H11" t="str">
            <v>이사</v>
          </cell>
          <cell r="I11" t="str">
            <v>02-597-1271</v>
          </cell>
          <cell r="K11" t="str">
            <v>shchoi@becointl.co.kr</v>
          </cell>
        </row>
        <row r="12">
          <cell r="F12" t="str">
            <v>그린정보통신</v>
          </cell>
          <cell r="G12" t="str">
            <v>이바다</v>
          </cell>
          <cell r="H12" t="str">
            <v>연구소장</v>
          </cell>
          <cell r="I12" t="str">
            <v>031-287-7388</v>
          </cell>
          <cell r="J12" t="str">
            <v>010-4535-8355</v>
          </cell>
          <cell r="K12" t="str">
            <v>seaboss@greenia.co.kr</v>
          </cell>
        </row>
        <row r="13">
          <cell r="F13" t="str">
            <v>㈜유메딕스</v>
          </cell>
          <cell r="G13" t="str">
            <v>우성훈</v>
          </cell>
          <cell r="H13" t="str">
            <v>대표이사</v>
          </cell>
          <cell r="I13" t="str">
            <v>02-558-5424</v>
          </cell>
          <cell r="J13" t="str">
            <v>010-8782-5424</v>
          </cell>
          <cell r="K13" t="str">
            <v>steven.shucom.woo@gmail.com</v>
          </cell>
        </row>
        <row r="14">
          <cell r="F14" t="str">
            <v>㈜율촌</v>
          </cell>
          <cell r="G14" t="str">
            <v>이지현
김상헌(담당)</v>
          </cell>
          <cell r="H14" t="str">
            <v>차장
차장</v>
          </cell>
          <cell r="I14" t="str">
            <v>031-499-4481</v>
          </cell>
          <cell r="J14" t="str">
            <v>010-6479-0244
010-5550-6072</v>
          </cell>
          <cell r="K14" t="str">
            <v>chung@ycpipe.com
tina@ycpipe.com</v>
          </cell>
        </row>
        <row r="15">
          <cell r="F15" t="str">
            <v>삼영엠택
(지원 불가)</v>
          </cell>
          <cell r="G15" t="str">
            <v>김광현</v>
          </cell>
          <cell r="H15" t="str">
            <v>과장</v>
          </cell>
          <cell r="I15" t="str">
            <v>055-589-7719</v>
          </cell>
          <cell r="J15" t="str">
            <v>010-4013-5420</v>
          </cell>
          <cell r="K15" t="str">
            <v>kgh1318@sym-tek.co.kr</v>
          </cell>
        </row>
        <row r="16">
          <cell r="F16" t="str">
            <v>알파디스플레이</v>
          </cell>
          <cell r="G16" t="str">
            <v xml:space="preserve">임성미 </v>
          </cell>
          <cell r="H16" t="str">
            <v>차장</v>
          </cell>
          <cell r="I16" t="str">
            <v xml:space="preserve">032-321-8029 </v>
          </cell>
          <cell r="J16" t="str">
            <v>010-9303-0386</v>
          </cell>
          <cell r="K16" t="str">
            <v>cs@alphadisplay.co.kr</v>
          </cell>
        </row>
        <row r="17">
          <cell r="F17" t="str">
            <v>스템랩
Stemlab Inc.</v>
          </cell>
          <cell r="G17" t="str">
            <v>박정일</v>
          </cell>
          <cell r="H17" t="str">
            <v>상무</v>
          </cell>
          <cell r="I17" t="str">
            <v>070-7586-9602</v>
          </cell>
          <cell r="J17" t="str">
            <v>010-5229-2323</v>
          </cell>
          <cell r="K17" t="str">
            <v>jipark@stemlab.kr</v>
          </cell>
        </row>
        <row r="18">
          <cell r="F18" t="str">
            <v>해승하이텍㈜</v>
          </cell>
          <cell r="G18" t="str">
            <v>장영주</v>
          </cell>
          <cell r="H18" t="str">
            <v>사업부장
전무</v>
          </cell>
          <cell r="I18" t="str">
            <v>070-7872-9269</v>
          </cell>
          <cell r="J18" t="str">
            <v>010-7319-3077</v>
          </cell>
          <cell r="K18" t="str">
            <v>jyj@hsht.co.kr</v>
          </cell>
        </row>
        <row r="19">
          <cell r="F19" t="str">
            <v>해승하이텍㈜</v>
          </cell>
          <cell r="G19" t="str">
            <v>장영주</v>
          </cell>
          <cell r="H19" t="str">
            <v>사업부장
전무</v>
          </cell>
          <cell r="I19" t="str">
            <v>070-7872-9270</v>
          </cell>
          <cell r="J19" t="str">
            <v>010-7319-3078</v>
          </cell>
          <cell r="K19" t="str">
            <v>jyj@hsht.co.kr</v>
          </cell>
        </row>
        <row r="20">
          <cell r="F20" t="str">
            <v>㈜에이스엔지니어링</v>
          </cell>
          <cell r="G20" t="str">
            <v>김도헌</v>
          </cell>
          <cell r="H20" t="str">
            <v>팀장</v>
          </cell>
          <cell r="I20" t="str">
            <v>02-578-0478</v>
          </cell>
          <cell r="J20" t="str">
            <v>010-9716-1771</v>
          </cell>
          <cell r="K20" t="str">
            <v>michael@acecontainer.com</v>
          </cell>
        </row>
        <row r="21">
          <cell r="F21" t="str">
            <v>㈜에이스엔지니어링</v>
          </cell>
          <cell r="G21" t="str">
            <v xml:space="preserve">
장양선(부산)
김도헌 </v>
          </cell>
          <cell r="H21" t="str">
            <v>팀장
차장님</v>
          </cell>
          <cell r="I21" t="str">
            <v>051-899-9990
02-578-0478</v>
          </cell>
          <cell r="J21" t="str">
            <v xml:space="preserve">
010-9716-1771</v>
          </cell>
          <cell r="K21" t="str">
            <v xml:space="preserve">
hera@acecontainer.com
michael@acecontainer.com</v>
          </cell>
        </row>
        <row r="22">
          <cell r="F22" t="str">
            <v>썬루미</v>
          </cell>
          <cell r="G22" t="str">
            <v>김택현</v>
          </cell>
          <cell r="H22" t="str">
            <v>본부장</v>
          </cell>
          <cell r="I22" t="str">
            <v>032 672 0921</v>
          </cell>
          <cell r="J22" t="str">
            <v>010-5155-0985</v>
          </cell>
          <cell r="K22" t="str">
            <v>ups119@naver.com</v>
          </cell>
        </row>
        <row r="23">
          <cell r="F23" t="str">
            <v>노전</v>
          </cell>
          <cell r="G23" t="str">
            <v>정남희</v>
          </cell>
          <cell r="H23" t="str">
            <v>사장</v>
          </cell>
          <cell r="I23" t="str">
            <v xml:space="preserve">031- 352-9604 </v>
          </cell>
          <cell r="J23" t="str">
            <v>010-9264-3569</v>
          </cell>
          <cell r="K23" t="str">
            <v>nh_jung@nojeon.co.kr</v>
          </cell>
        </row>
        <row r="24">
          <cell r="F24" t="str">
            <v>디에이치튜브</v>
          </cell>
          <cell r="G24" t="str">
            <v>정종수</v>
          </cell>
          <cell r="H24" t="str">
            <v>부사장</v>
          </cell>
          <cell r="I24" t="str">
            <v>055-532-8462</v>
          </cell>
          <cell r="J24" t="str">
            <v>010-5060-0936</v>
          </cell>
          <cell r="K24" t="str">
            <v>dhtube@chol.com</v>
          </cell>
        </row>
        <row r="25">
          <cell r="F25" t="str">
            <v>디에이치튜브</v>
          </cell>
          <cell r="G25" t="str">
            <v>정종수</v>
          </cell>
          <cell r="H25" t="str">
            <v>부사장</v>
          </cell>
          <cell r="I25" t="str">
            <v>055-532-8462</v>
          </cell>
          <cell r="J25" t="str">
            <v>010-5060-0936</v>
          </cell>
          <cell r="K25" t="str">
            <v>dhtube@chol.com</v>
          </cell>
        </row>
        <row r="26">
          <cell r="F26" t="str">
            <v>태양프라스틱</v>
          </cell>
          <cell r="G26" t="str">
            <v>김기영</v>
          </cell>
          <cell r="H26" t="str">
            <v>이사</v>
          </cell>
          <cell r="I26" t="str">
            <v>032-814-1688</v>
          </cell>
          <cell r="J26" t="str">
            <v>010-7170-1978</v>
          </cell>
          <cell r="K26" t="str">
            <v>nextpooh@nate.com</v>
          </cell>
        </row>
        <row r="27">
          <cell r="F27" t="str">
            <v>엔엔엔코리아</v>
          </cell>
          <cell r="G27" t="str">
            <v>김천필</v>
          </cell>
          <cell r="H27" t="str">
            <v>과장</v>
          </cell>
          <cell r="I27" t="str">
            <v>055-582-3466</v>
          </cell>
          <cell r="J27" t="str">
            <v>82-10-9339-1082</v>
          </cell>
          <cell r="K27" t="str">
            <v>nnn@nnnkorea.com</v>
          </cell>
        </row>
        <row r="28">
          <cell r="F28" t="str">
            <v>두현분말야금</v>
          </cell>
          <cell r="G28" t="str">
            <v>권영현</v>
          </cell>
          <cell r="H28" t="str">
            <v>사장</v>
          </cell>
          <cell r="I28" t="str">
            <v>055-374-0852</v>
          </cell>
          <cell r="J28" t="str">
            <v>010-5412-0851</v>
          </cell>
          <cell r="K28" t="str">
            <v>young@twohyun.co.kr</v>
          </cell>
        </row>
        <row r="29">
          <cell r="F29" t="str">
            <v>동양산업</v>
          </cell>
          <cell r="G29" t="str">
            <v>박광수</v>
          </cell>
          <cell r="H29" t="str">
            <v>상무</v>
          </cell>
          <cell r="I29" t="str">
            <v>055-289-5144</v>
          </cell>
          <cell r="J29" t="str">
            <v>010-5575-7079</v>
          </cell>
          <cell r="K29" t="str">
            <v>ken@dysm.co.kr</v>
          </cell>
        </row>
        <row r="30">
          <cell r="F30" t="str">
            <v>대한특수금속</v>
          </cell>
          <cell r="G30" t="str">
            <v>서갑성</v>
          </cell>
          <cell r="H30" t="str">
            <v>부사장</v>
          </cell>
          <cell r="I30" t="str">
            <v>054-954-9192</v>
          </cell>
          <cell r="J30" t="str">
            <v>010-35027049</v>
          </cell>
          <cell r="K30" t="str">
            <v>seo@edaehan.co.kr</v>
          </cell>
        </row>
        <row r="31">
          <cell r="F31" t="str">
            <v>진광</v>
          </cell>
          <cell r="G31" t="str">
            <v>김동영</v>
          </cell>
          <cell r="H31" t="str">
            <v>차장</v>
          </cell>
          <cell r="I31" t="str">
            <v>055-314-2206</v>
          </cell>
          <cell r="J31" t="str">
            <v>010-2552-2532</v>
          </cell>
          <cell r="K31" t="str">
            <v>tech@jinkwang.com</v>
          </cell>
        </row>
        <row r="32">
          <cell r="F32" t="str">
            <v>부호체어원</v>
          </cell>
          <cell r="G32" t="str">
            <v>신단미</v>
          </cell>
          <cell r="H32" t="str">
            <v>과장</v>
          </cell>
          <cell r="I32" t="str">
            <v>053-581-3383(107)</v>
          </cell>
          <cell r="J32" t="str">
            <v>010-7350-0790</v>
          </cell>
          <cell r="K32" t="str">
            <v>dana@bestuhl.co.kr
bestuhl@bestuhl.co.kr</v>
          </cell>
        </row>
        <row r="33">
          <cell r="F33" t="str">
            <v>경동정공</v>
          </cell>
          <cell r="G33" t="str">
            <v>주재홍</v>
          </cell>
          <cell r="H33" t="str">
            <v>부설연구소
연구소장</v>
          </cell>
          <cell r="I33" t="str">
            <v>054-776-7991</v>
          </cell>
          <cell r="J33" t="str">
            <v>010-2504-4114</v>
          </cell>
          <cell r="K33" t="str">
            <v>jaehong_ju@kd-gs.com</v>
          </cell>
        </row>
        <row r="34">
          <cell r="F34" t="str">
            <v>비엠아이</v>
          </cell>
          <cell r="G34" t="str">
            <v>이상철</v>
          </cell>
          <cell r="H34" t="str">
            <v>차장</v>
          </cell>
          <cell r="I34" t="str">
            <v>053-670-5531</v>
          </cell>
          <cell r="J34" t="str">
            <v>010-9354-1794</v>
          </cell>
          <cell r="K34" t="str">
            <v>sangcheol.lee@bm-i.co.kr</v>
          </cell>
        </row>
        <row r="35">
          <cell r="F35" t="str">
            <v>팬코리아중공업
(기업ID:EC084085)</v>
          </cell>
          <cell r="G35" t="str">
            <v>이창욱</v>
          </cell>
          <cell r="H35" t="str">
            <v>과장</v>
          </cell>
          <cell r="I35" t="str">
            <v>055-589-5534</v>
          </cell>
          <cell r="J35" t="str">
            <v>010-4005-0779</v>
          </cell>
          <cell r="K35" t="str">
            <v xml:space="preserve">leechangwook@pankor.kr
</v>
          </cell>
        </row>
        <row r="36">
          <cell r="F36" t="str">
            <v>동주산업</v>
          </cell>
          <cell r="G36" t="str">
            <v>박신욱</v>
          </cell>
          <cell r="H36" t="str">
            <v>과장
해외영업</v>
          </cell>
          <cell r="I36" t="str">
            <v>054 278 6100</v>
          </cell>
          <cell r="J36" t="str">
            <v>010 6612 6564</v>
          </cell>
          <cell r="K36" t="str">
            <v>dongjoo6106@daum.net</v>
          </cell>
        </row>
        <row r="37">
          <cell r="F37" t="str">
            <v>포스텍전자</v>
          </cell>
          <cell r="G37" t="str">
            <v>구본철</v>
          </cell>
          <cell r="H37" t="str">
            <v>과장
해외영업
전략기획</v>
          </cell>
          <cell r="I37" t="str">
            <v>055 371 7003</v>
          </cell>
          <cell r="J37" t="str">
            <v>010 8506 1102</v>
          </cell>
          <cell r="K37" t="str">
            <v>bckoo@postec.co.kr</v>
          </cell>
        </row>
        <row r="38">
          <cell r="F38" t="str">
            <v>NBT Inc.</v>
          </cell>
          <cell r="G38" t="str">
            <v>배중건 </v>
          </cell>
          <cell r="H38" t="str">
            <v>N/A </v>
          </cell>
          <cell r="I38" t="str">
            <v>+82 1644 1859 </v>
          </cell>
          <cell r="J38" t="str">
            <v>+82 10-4662-3791</v>
          </cell>
          <cell r="K38" t="str">
            <v>jaden.bae@nbt.com </v>
          </cell>
        </row>
        <row r="39">
          <cell r="F39" t="str">
            <v>(주)스트림라이저</v>
          </cell>
          <cell r="G39" t="str">
            <v>김용길</v>
          </cell>
          <cell r="H39" t="str">
            <v>대표이사</v>
          </cell>
          <cell r="I39" t="str">
            <v>070-5015-3991</v>
          </cell>
          <cell r="J39" t="str">
            <v>82-10-9022-5462</v>
          </cell>
          <cell r="K39" t="str">
            <v>eric.kim@streamlyzer.com</v>
          </cell>
        </row>
        <row r="40">
          <cell r="F40" t="str">
            <v>팀블라인드
(부적합)</v>
          </cell>
          <cell r="G40" t="str">
            <v>문성욱</v>
          </cell>
          <cell r="H40" t="str">
            <v>대표이사</v>
          </cell>
          <cell r="I40" t="str">
            <v>N/A </v>
          </cell>
          <cell r="J40" t="str">
            <v>N/A </v>
          </cell>
          <cell r="K40" t="str">
            <v>polock@teamblind.com</v>
          </cell>
        </row>
        <row r="41">
          <cell r="F41" t="str">
            <v>삼미정보시스템(주)</v>
          </cell>
          <cell r="G41" t="str">
            <v>김현정</v>
          </cell>
          <cell r="H41" t="str">
            <v>과장</v>
          </cell>
          <cell r="I41" t="str">
            <v>801-5042</v>
          </cell>
          <cell r="J41" t="str">
            <v>010-2372-3116</v>
          </cell>
          <cell r="K41" t="str">
            <v>monica@sammicomputer.co.kr</v>
          </cell>
        </row>
        <row r="42">
          <cell r="F42" t="str">
            <v>PPI 평화</v>
          </cell>
          <cell r="G42" t="str">
            <v>김형섭</v>
          </cell>
          <cell r="H42" t="str">
            <v>상무</v>
          </cell>
          <cell r="I42" t="str">
            <v>031428 6940</v>
          </cell>
          <cell r="J42" t="str">
            <v>010-9805-2040</v>
          </cell>
          <cell r="K42" t="str">
            <v>kimhs@ppinet.co.kr</v>
          </cell>
        </row>
        <row r="43">
          <cell r="F43" t="str">
            <v>산일테크</v>
          </cell>
          <cell r="G43" t="str">
            <v>이수진</v>
          </cell>
          <cell r="H43" t="str">
            <v>과장</v>
          </cell>
          <cell r="I43" t="str">
            <v>032-850-2827</v>
          </cell>
          <cell r="J43" t="str">
            <v>010-6768-6735</v>
          </cell>
          <cell r="K43" t="str">
            <v>lsj6735@saniltech.com</v>
          </cell>
        </row>
        <row r="44">
          <cell r="F44" t="str">
            <v>엠쓰리모바일</v>
          </cell>
          <cell r="G44" t="str">
            <v>송명진</v>
          </cell>
          <cell r="H44" t="str">
            <v>차장</v>
          </cell>
          <cell r="I44" t="str">
            <v>49 (0)6196 969 6330</v>
          </cell>
          <cell r="J44" t="str">
            <v>49 (0)1512 757 6169</v>
          </cell>
          <cell r="K44" t="str">
            <v>scott.song@m3mobile.net</v>
          </cell>
        </row>
        <row r="45">
          <cell r="F45" t="str">
            <v>효성전기</v>
          </cell>
          <cell r="G45" t="str">
            <v>김유경</v>
          </cell>
          <cell r="H45" t="str">
            <v>대리</v>
          </cell>
          <cell r="I45" t="str">
            <v>0049 6196 9676828</v>
          </cell>
          <cell r="J45" t="str">
            <v>0049 151 5175 9333</v>
          </cell>
          <cell r="K45" t="str">
            <v>ykkim@hyoseong.co.kr</v>
          </cell>
        </row>
        <row r="46">
          <cell r="F46" t="str">
            <v>한호산업</v>
          </cell>
          <cell r="G46" t="str">
            <v>이현동
서성교</v>
          </cell>
          <cell r="H46" t="str">
            <v>차장
기사</v>
          </cell>
          <cell r="I46" t="str">
            <v>054-748-0400
054-333-0400(853)</v>
          </cell>
          <cell r="J46" t="str">
            <v>010-2889-0287
010-4726-8719</v>
          </cell>
          <cell r="K46" t="str">
            <v xml:space="preserve">hyundong47@daum.net
patrick.seo@hanhoinc.com
</v>
          </cell>
        </row>
        <row r="47">
          <cell r="F47" t="str">
            <v>한호산업</v>
          </cell>
          <cell r="G47" t="str">
            <v>이진규</v>
          </cell>
          <cell r="H47" t="str">
            <v>부장</v>
          </cell>
          <cell r="I47" t="str">
            <v>054-333-0300</v>
          </cell>
          <cell r="J47" t="str">
            <v>010-9219-1756</v>
          </cell>
          <cell r="K47" t="str">
            <v>eric.lee@hanhoinc.com</v>
          </cell>
        </row>
        <row r="48">
          <cell r="F48" t="str">
            <v>신한정밀</v>
          </cell>
          <cell r="G48" t="str">
            <v>이경희</v>
          </cell>
          <cell r="H48" t="str">
            <v>차장</v>
          </cell>
          <cell r="I48" t="str">
            <v>042-476-1781</v>
          </cell>
          <cell r="J48" t="str">
            <v>010-7358-2400</v>
          </cell>
          <cell r="K48" t="str">
            <v>khlee@sin-han.com</v>
          </cell>
        </row>
        <row r="49">
          <cell r="F49" t="str">
            <v>코리아웨코스타</v>
          </cell>
          <cell r="G49" t="str">
            <v>김창현</v>
          </cell>
          <cell r="H49" t="str">
            <v>이사</v>
          </cell>
          <cell r="I49" t="str">
            <v>041)539-7937　</v>
          </cell>
          <cell r="J49" t="str">
            <v>010-3401-7937</v>
          </cell>
          <cell r="K49" t="str">
            <v>kch@wecosta.bizmeka.com</v>
          </cell>
        </row>
        <row r="50">
          <cell r="F50" t="str">
            <v>(주)에이원쉴드</v>
          </cell>
          <cell r="G50" t="str">
            <v>박미재</v>
          </cell>
          <cell r="H50" t="str">
            <v>대표이사</v>
          </cell>
          <cell r="I50" t="str">
            <v>02-2697-1020
집전화임</v>
          </cell>
          <cell r="J50" t="str">
            <v>010-7278-3694</v>
          </cell>
          <cell r="K50" t="str">
            <v>aoneshield@hanmail.net</v>
          </cell>
        </row>
        <row r="51">
          <cell r="F51" t="str">
            <v>베코인터네쇼날</v>
          </cell>
          <cell r="G51" t="str">
            <v>최성환</v>
          </cell>
          <cell r="H51" t="str">
            <v>이사</v>
          </cell>
          <cell r="I51" t="str">
            <v>02-597-1271</v>
          </cell>
          <cell r="J51" t="str">
            <v>010-9024-4598</v>
          </cell>
          <cell r="K51" t="str">
            <v>beco@becointl.co.kr</v>
          </cell>
        </row>
        <row r="52">
          <cell r="F52" t="str">
            <v>ASD코리아</v>
          </cell>
          <cell r="G52" t="str">
            <v>이선웅</v>
          </cell>
          <cell r="H52" t="str">
            <v>대표</v>
          </cell>
          <cell r="I52" t="str">
            <v>070-4901-1881</v>
          </cell>
          <cell r="J52" t="str">
            <v>010-7662-3601</v>
          </cell>
          <cell r="K52" t="str">
            <v>sunung@asdtech.co
threeowork@naver.com</v>
          </cell>
        </row>
        <row r="53">
          <cell r="F53" t="str">
            <v>디케이오스텍</v>
          </cell>
          <cell r="G53" t="str">
            <v>최종수</v>
          </cell>
          <cell r="H53" t="str">
            <v>이사</v>
          </cell>
          <cell r="I53" t="str">
            <v>051-727-5530
(직통070-772-0138)</v>
          </cell>
          <cell r="J53" t="str">
            <v>010-2875-5243</v>
          </cell>
          <cell r="K53" t="str">
            <v>design@dkaustech.com</v>
          </cell>
        </row>
        <row r="54">
          <cell r="F54" t="str">
            <v>필로스 (PHILOS)</v>
          </cell>
          <cell r="G54" t="str">
            <v>곽윤영</v>
          </cell>
          <cell r="H54" t="str">
            <v>부장</v>
          </cell>
          <cell r="I54" t="str">
            <v>02-859-3456(833)</v>
          </cell>
          <cell r="J54" t="str">
            <v>010-5329-0220</v>
          </cell>
          <cell r="K54" t="str">
            <v>philos378@naver.com</v>
          </cell>
        </row>
        <row r="55">
          <cell r="F55" t="str">
            <v>코모텍</v>
          </cell>
          <cell r="G55" t="str">
            <v>김정규</v>
          </cell>
          <cell r="H55" t="str">
            <v>팀장</v>
          </cell>
          <cell r="I55" t="str">
            <v>031-737-9060</v>
          </cell>
          <cell r="J55" t="str">
            <v xml:space="preserve">010-8985-5033 </v>
          </cell>
          <cell r="K55" t="str">
            <v xml:space="preserve">jkkim@komotek.com </v>
          </cell>
        </row>
        <row r="56">
          <cell r="F56" t="str">
            <v>아롱엘텍</v>
          </cell>
          <cell r="G56" t="str">
            <v>김진국</v>
          </cell>
          <cell r="H56" t="str">
            <v>대표</v>
          </cell>
          <cell r="I56" t="str">
            <v>82-31-242-1440</v>
          </cell>
          <cell r="J56" t="str">
            <v>011-9058-7700</v>
          </cell>
          <cell r="K56" t="str">
            <v>master@ahrong.com</v>
          </cell>
        </row>
        <row r="57">
          <cell r="F57" t="str">
            <v>시노스</v>
          </cell>
          <cell r="G57" t="str">
            <v>차희정</v>
          </cell>
          <cell r="H57" t="str">
            <v>대리</v>
          </cell>
          <cell r="I57" t="str">
            <v>070-4291-7410</v>
          </cell>
          <cell r="J57" t="str">
            <v>010-4429-0905</v>
          </cell>
          <cell r="K57" t="str">
            <v>innovation@cinos21.com</v>
          </cell>
        </row>
        <row r="58">
          <cell r="F58" t="str">
            <v>세일공업㈜</v>
          </cell>
          <cell r="G58" t="str">
            <v>정영식</v>
          </cell>
          <cell r="H58" t="str">
            <v>차장</v>
          </cell>
          <cell r="I58" t="str">
            <v>055-749-3294</v>
          </cell>
          <cell r="J58" t="str">
            <v>010-3577-1226</v>
          </cell>
          <cell r="K58" t="str">
            <v>oshick@seilkorea.com</v>
          </cell>
        </row>
        <row r="59">
          <cell r="F59" t="str">
            <v>티에스알(TSR)</v>
          </cell>
          <cell r="G59" t="str">
            <v>박성준</v>
          </cell>
          <cell r="H59" t="str">
            <v>부장</v>
          </cell>
          <cell r="I59" t="str">
            <v>054-468-3416</v>
          </cell>
          <cell r="J59" t="str">
            <v>010-3035-3232</v>
          </cell>
          <cell r="K59" t="str">
            <v>sjpark@tsr.co.kr</v>
          </cell>
        </row>
        <row r="60">
          <cell r="F60" t="str">
            <v>세렉스(SELECS)</v>
          </cell>
          <cell r="G60" t="str">
            <v>곽지호</v>
          </cell>
          <cell r="H60" t="str">
            <v>상무</v>
          </cell>
          <cell r="I60" t="str">
            <v>031-478-4010</v>
          </cell>
          <cell r="J60" t="str">
            <v>010-3746-2376</v>
          </cell>
          <cell r="K60" t="str">
            <v>richard@selecs.co.kr</v>
          </cell>
        </row>
        <row r="61">
          <cell r="F61" t="str">
            <v>JR 코퍼레이션</v>
          </cell>
          <cell r="G61" t="str">
            <v>정정승</v>
          </cell>
          <cell r="H61" t="str">
            <v>과장</v>
          </cell>
          <cell r="I61" t="str">
            <v>055-326-7740</v>
          </cell>
          <cell r="J61" t="str">
            <v>010-6761-0922</v>
          </cell>
          <cell r="K61" t="str">
            <v>jeongjeongseung@gmail.com</v>
          </cell>
        </row>
        <row r="62">
          <cell r="F62" t="str">
            <v>신한산업</v>
          </cell>
          <cell r="G62" t="str">
            <v>이경찬</v>
          </cell>
          <cell r="H62" t="str">
            <v>과장</v>
          </cell>
          <cell r="I62" t="str">
            <v>031-493-3700</v>
          </cell>
          <cell r="J62" t="str">
            <v>010-2125-7289</v>
          </cell>
          <cell r="K62" t="str">
            <v>roland@shinhanind.co.kr</v>
          </cell>
        </row>
        <row r="63">
          <cell r="F63" t="str">
            <v>엔피코어(NPCORE)</v>
          </cell>
          <cell r="G63" t="str">
            <v>한승철
이건웅</v>
          </cell>
          <cell r="H63" t="str">
            <v>대표
실무자</v>
          </cell>
          <cell r="I63" t="str">
            <v>02-1544-5317</v>
          </cell>
          <cell r="J63" t="str">
            <v>010-4942-7303(x)
010-3774-9173</v>
          </cell>
          <cell r="K63" t="str">
            <v>hansc@npcore.com
gwlee@npcore.com</v>
          </cell>
        </row>
        <row r="64">
          <cell r="F64" t="str">
            <v>엣지아이앤디(Edge I&amp;D)</v>
          </cell>
          <cell r="G64" t="str">
            <v>김현덕</v>
          </cell>
          <cell r="H64" t="str">
            <v>차장</v>
          </cell>
          <cell r="J64" t="str">
            <v>010-8555-6344</v>
          </cell>
          <cell r="K64" t="str">
            <v>robertkim@edgeind.co.kr</v>
          </cell>
        </row>
        <row r="65">
          <cell r="F65" t="str">
            <v>㈜청즈</v>
          </cell>
          <cell r="G65" t="str">
            <v>류승주</v>
          </cell>
          <cell r="I65" t="str">
            <v>02-6341-3442</v>
          </cell>
          <cell r="K65" t="str">
            <v>tmdwn3421@chengzi.co.kr</v>
          </cell>
        </row>
        <row r="66">
          <cell r="F66" t="str">
            <v>리뉴엔뉴</v>
          </cell>
          <cell r="G66" t="str">
            <v>김영민</v>
          </cell>
          <cell r="H66" t="str">
            <v>대표이사</v>
          </cell>
          <cell r="I66" t="str">
            <v xml:space="preserve">070-4102-8357 </v>
          </cell>
          <cell r="J66" t="str">
            <v>010-5055-8357</v>
          </cell>
          <cell r="K66" t="str">
            <v>piyo2000c@naver.com</v>
          </cell>
        </row>
        <row r="67">
          <cell r="F67" t="str">
            <v>포씨게이트
(4C Gate)</v>
          </cell>
          <cell r="G67" t="str">
            <v>서창범</v>
          </cell>
          <cell r="H67" t="str">
            <v xml:space="preserve">사업개발이사 </v>
          </cell>
          <cell r="I67" t="str">
            <v>02-445-2221</v>
          </cell>
          <cell r="J67" t="str">
            <v>010-4745-4648
966-564-700-612</v>
          </cell>
          <cell r="K67" t="str">
            <v xml:space="preserve">cb.changseo@4cgate-me.com
cb.changseo@gmail.com
</v>
          </cell>
        </row>
        <row r="68">
          <cell r="F68" t="str">
            <v>(주)SM하이테크</v>
          </cell>
          <cell r="G68" t="str">
            <v>윤승현</v>
          </cell>
          <cell r="H68" t="str">
            <v>과장</v>
          </cell>
          <cell r="I68" t="str">
            <v>052-286-3333</v>
          </cell>
          <cell r="J68" t="str">
            <v>010-8524-8422</v>
          </cell>
          <cell r="K68" t="str">
            <v>info@bas-korea.com</v>
          </cell>
        </row>
        <row r="69">
          <cell r="F69" t="str">
            <v>㈜노매드커넥션</v>
          </cell>
          <cell r="G69" t="str">
            <v>이홍규</v>
          </cell>
          <cell r="H69" t="str">
            <v>이사</v>
          </cell>
          <cell r="I69" t="str">
            <v>02-2608-1575</v>
          </cell>
          <cell r="J69" t="str">
            <v>010-9947-3279</v>
          </cell>
          <cell r="K69" t="str">
            <v>hklee@nomadconnection.com</v>
          </cell>
        </row>
        <row r="70">
          <cell r="F70" t="str">
            <v>스왈로우썬</v>
          </cell>
          <cell r="G70" t="str">
            <v>김상진</v>
          </cell>
          <cell r="H70" t="str">
            <v>전무</v>
          </cell>
          <cell r="I70" t="str">
            <v>032-822-2541</v>
          </cell>
          <cell r="J70" t="str">
            <v>010-9409-7819
010-5966-5568</v>
          </cell>
          <cell r="K70" t="str">
            <v>rocksan53@naver.com</v>
          </cell>
        </row>
        <row r="71">
          <cell r="F71" t="str">
            <v>동양메탈공업㈜</v>
          </cell>
          <cell r="G71" t="str">
            <v>김성한</v>
          </cell>
          <cell r="H71" t="str">
            <v>과장</v>
          </cell>
          <cell r="I71" t="str">
            <v>051-264-0018</v>
          </cell>
          <cell r="J71" t="str">
            <v>010-2599-9834</v>
          </cell>
          <cell r="K71" t="str">
            <v>dymtc@dymbrg.com</v>
          </cell>
        </row>
        <row r="72">
          <cell r="F72" t="str">
            <v>㈜제일진공펌프</v>
          </cell>
          <cell r="G72" t="str">
            <v>전찬진</v>
          </cell>
          <cell r="H72" t="str">
            <v>상무이사</v>
          </cell>
          <cell r="I72" t="str">
            <v>051-302-7337</v>
          </cell>
          <cell r="J72" t="str">
            <v>010-2573-6673</v>
          </cell>
          <cell r="K72" t="str">
            <v>jmp@jmp.co.kr</v>
          </cell>
        </row>
        <row r="73">
          <cell r="F73" t="str">
            <v>APM Technology</v>
          </cell>
          <cell r="G73" t="str">
            <v>박지원
박세희</v>
          </cell>
          <cell r="H73" t="str">
            <v>대표이사
상무</v>
          </cell>
          <cell r="I73" t="str">
            <v>02-545-6287</v>
          </cell>
          <cell r="J73" t="str">
            <v>010-5157-1255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ipark@kumhose.co.kr" TargetMode="External"/><Relationship Id="rId13" Type="http://schemas.openxmlformats.org/officeDocument/2006/relationships/hyperlink" Target="mailto:sj.jeon@koreawt.com" TargetMode="External"/><Relationship Id="rId18" Type="http://schemas.openxmlformats.org/officeDocument/2006/relationships/hyperlink" Target="mailto:jason.park@altibase.com" TargetMode="External"/><Relationship Id="rId26" Type="http://schemas.openxmlformats.org/officeDocument/2006/relationships/hyperlink" Target="mailto:hmmbop@hanmail.net" TargetMode="External"/><Relationship Id="rId3" Type="http://schemas.openxmlformats.org/officeDocument/2006/relationships/hyperlink" Target="mailto:hek525@hanmail.net" TargetMode="External"/><Relationship Id="rId21" Type="http://schemas.openxmlformats.org/officeDocument/2006/relationships/hyperlink" Target="mailto:dongyung.shin@stc.co.kr" TargetMode="External"/><Relationship Id="rId7" Type="http://schemas.openxmlformats.org/officeDocument/2006/relationships/hyperlink" Target="mailto:idtaeok@gmail.com" TargetMode="External"/><Relationship Id="rId12" Type="http://schemas.openxmlformats.org/officeDocument/2006/relationships/hyperlink" Target="mailto:cool0301@hotmail.com" TargetMode="External"/><Relationship Id="rId17" Type="http://schemas.openxmlformats.org/officeDocument/2006/relationships/hyperlink" Target="mailto:hansc@npcore.com" TargetMode="External"/><Relationship Id="rId25" Type="http://schemas.openxmlformats.org/officeDocument/2006/relationships/hyperlink" Target="mailto:ryujongchul@naver.com" TargetMode="External"/><Relationship Id="rId2" Type="http://schemas.openxmlformats.org/officeDocument/2006/relationships/hyperlink" Target="mailto:gonemi@daum.net" TargetMode="External"/><Relationship Id="rId16" Type="http://schemas.openxmlformats.org/officeDocument/2006/relationships/hyperlink" Target="mailto:debug7071@naver.com" TargetMode="External"/><Relationship Id="rId20" Type="http://schemas.openxmlformats.org/officeDocument/2006/relationships/hyperlink" Target="mailto:sumor@naver.com" TargetMode="External"/><Relationship Id="rId29" Type="http://schemas.openxmlformats.org/officeDocument/2006/relationships/hyperlink" Target="mailto:dymtc@dymbrg.com" TargetMode="External"/><Relationship Id="rId1" Type="http://schemas.openxmlformats.org/officeDocument/2006/relationships/hyperlink" Target="mailto:kykim@seba.co.kr" TargetMode="External"/><Relationship Id="rId6" Type="http://schemas.openxmlformats.org/officeDocument/2006/relationships/hyperlink" Target="mailto:apqp5@hanmail.net" TargetMode="External"/><Relationship Id="rId11" Type="http://schemas.openxmlformats.org/officeDocument/2006/relationships/hyperlink" Target="mailto:nucybkim@nuc.co.kr" TargetMode="External"/><Relationship Id="rId24" Type="http://schemas.openxmlformats.org/officeDocument/2006/relationships/hyperlink" Target="mailto:eugene_kim@byletechnology.com" TargetMode="External"/><Relationship Id="rId5" Type="http://schemas.openxmlformats.org/officeDocument/2006/relationships/hyperlink" Target="mailto:three11@naver.com" TargetMode="External"/><Relationship Id="rId15" Type="http://schemas.openxmlformats.org/officeDocument/2006/relationships/hyperlink" Target="mailto:bogwangtextile@evri.co.kr" TargetMode="External"/><Relationship Id="rId23" Type="http://schemas.openxmlformats.org/officeDocument/2006/relationships/hyperlink" Target="mailto:chwan@lhtechone.com" TargetMode="External"/><Relationship Id="rId28" Type="http://schemas.openxmlformats.org/officeDocument/2006/relationships/hyperlink" Target="mailto:kilwon.suh@ds-korea.co.kr" TargetMode="External"/><Relationship Id="rId10" Type="http://schemas.openxmlformats.org/officeDocument/2006/relationships/hyperlink" Target="mailto:dream2ng@empal.com" TargetMode="External"/><Relationship Id="rId19" Type="http://schemas.openxmlformats.org/officeDocument/2006/relationships/hyperlink" Target="mailto:bennyahn@nate.com" TargetMode="External"/><Relationship Id="rId4" Type="http://schemas.openxmlformats.org/officeDocument/2006/relationships/hyperlink" Target="mailto:ohun.kwon@taelim.co.kr" TargetMode="External"/><Relationship Id="rId9" Type="http://schemas.openxmlformats.org/officeDocument/2006/relationships/hyperlink" Target="mailto:jinrangk@rebonson.com" TargetMode="External"/><Relationship Id="rId14" Type="http://schemas.openxmlformats.org/officeDocument/2006/relationships/hyperlink" Target="mailto:ceo.hun@luxrobo.com" TargetMode="External"/><Relationship Id="rId22" Type="http://schemas.openxmlformats.org/officeDocument/2006/relationships/hyperlink" Target="mailto:matihcs@hanmail.ne" TargetMode="External"/><Relationship Id="rId27" Type="http://schemas.openxmlformats.org/officeDocument/2006/relationships/hyperlink" Target="mailto:dkakee@gmail.com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selection activeCell="H11" sqref="H11"/>
    </sheetView>
  </sheetViews>
  <sheetFormatPr defaultRowHeight="14.4"/>
  <cols>
    <col min="1" max="1" width="11.109375" customWidth="1"/>
    <col min="2" max="2" width="8.109375" hidden="1" customWidth="1"/>
    <col min="3" max="3" width="12.33203125" hidden="1" customWidth="1"/>
    <col min="4" max="4" width="7.33203125" hidden="1" customWidth="1"/>
    <col min="5" max="5" width="12.109375" hidden="1" customWidth="1"/>
    <col min="6" max="6" width="9.33203125" customWidth="1"/>
    <col min="7" max="7" width="11" customWidth="1"/>
    <col min="8" max="8" width="8.6640625" customWidth="1"/>
    <col min="9" max="9" width="12.109375" customWidth="1"/>
    <col min="10" max="10" width="7.44140625" customWidth="1"/>
    <col min="11" max="11" width="9.33203125" customWidth="1"/>
    <col min="12" max="12" width="12.109375" customWidth="1"/>
    <col min="13" max="13" width="7.109375" customWidth="1"/>
    <col min="14" max="14" width="11.6640625" customWidth="1"/>
    <col min="15" max="15" width="12.109375" customWidth="1"/>
    <col min="16" max="16" width="6.77734375" customWidth="1"/>
    <col min="17" max="17" width="10.88671875" customWidth="1"/>
    <col min="18" max="18" width="12.109375" customWidth="1"/>
  </cols>
  <sheetData>
    <row r="1" spans="1:18" ht="50.25" customHeight="1">
      <c r="A1" s="321" t="s">
        <v>73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18" ht="42.75" customHeight="1">
      <c r="A2" s="322" t="s">
        <v>74</v>
      </c>
      <c r="B2" s="324" t="s">
        <v>75</v>
      </c>
      <c r="C2" s="324"/>
      <c r="D2" s="324" t="s">
        <v>76</v>
      </c>
      <c r="E2" s="324"/>
      <c r="F2" s="324" t="s">
        <v>77</v>
      </c>
      <c r="G2" s="324"/>
      <c r="H2" s="324" t="s">
        <v>78</v>
      </c>
      <c r="I2" s="324"/>
      <c r="J2" s="324" t="s">
        <v>79</v>
      </c>
      <c r="K2" s="324"/>
      <c r="L2" s="324"/>
      <c r="M2" s="325" t="s">
        <v>80</v>
      </c>
      <c r="N2" s="325"/>
      <c r="O2" s="325"/>
      <c r="P2" s="326" t="s">
        <v>81</v>
      </c>
      <c r="Q2" s="325"/>
      <c r="R2" s="325"/>
    </row>
    <row r="3" spans="1:18" ht="43.5" customHeight="1">
      <c r="A3" s="323"/>
      <c r="B3" s="31" t="s">
        <v>47</v>
      </c>
      <c r="C3" s="31" t="s">
        <v>82</v>
      </c>
      <c r="D3" s="31" t="s">
        <v>47</v>
      </c>
      <c r="E3" s="31" t="s">
        <v>82</v>
      </c>
      <c r="F3" s="31" t="s">
        <v>47</v>
      </c>
      <c r="G3" s="31" t="s">
        <v>82</v>
      </c>
      <c r="H3" s="31" t="s">
        <v>47</v>
      </c>
      <c r="I3" s="155" t="s">
        <v>82</v>
      </c>
      <c r="J3" s="31" t="s">
        <v>46</v>
      </c>
      <c r="K3" s="31" t="s">
        <v>47</v>
      </c>
      <c r="L3" s="31" t="s">
        <v>82</v>
      </c>
      <c r="M3" s="156" t="s">
        <v>46</v>
      </c>
      <c r="N3" s="156" t="s">
        <v>83</v>
      </c>
      <c r="O3" s="156" t="s">
        <v>82</v>
      </c>
      <c r="P3" s="156" t="s">
        <v>46</v>
      </c>
      <c r="Q3" s="156" t="s">
        <v>83</v>
      </c>
      <c r="R3" s="156" t="s">
        <v>82</v>
      </c>
    </row>
    <row r="4" spans="1:18" ht="42.75" customHeight="1">
      <c r="A4" s="157" t="s">
        <v>84</v>
      </c>
      <c r="B4" s="158"/>
      <c r="C4" s="158"/>
      <c r="D4" s="158">
        <v>5</v>
      </c>
      <c r="E4" s="158">
        <v>5600</v>
      </c>
      <c r="F4" s="159" t="s">
        <v>85</v>
      </c>
      <c r="G4" s="159" t="s">
        <v>85</v>
      </c>
      <c r="H4" s="33">
        <v>1</v>
      </c>
      <c r="I4" s="33">
        <v>200</v>
      </c>
      <c r="J4" s="33"/>
      <c r="K4" s="33">
        <v>3</v>
      </c>
      <c r="L4" s="158">
        <v>2700</v>
      </c>
      <c r="M4" s="160"/>
      <c r="N4" s="159" t="s">
        <v>86</v>
      </c>
      <c r="O4" s="159" t="s">
        <v>85</v>
      </c>
      <c r="P4" s="160"/>
      <c r="Q4" s="159" t="s">
        <v>86</v>
      </c>
      <c r="R4" s="159" t="s">
        <v>85</v>
      </c>
    </row>
    <row r="5" spans="1:18" ht="76.5" customHeight="1">
      <c r="A5" s="157" t="s">
        <v>87</v>
      </c>
      <c r="B5" s="158">
        <v>5</v>
      </c>
      <c r="C5" s="158">
        <v>1900</v>
      </c>
      <c r="D5" s="158">
        <v>11</v>
      </c>
      <c r="E5" s="158">
        <v>4049</v>
      </c>
      <c r="F5" s="161" t="s">
        <v>88</v>
      </c>
      <c r="G5" s="158">
        <v>6819</v>
      </c>
      <c r="H5" s="161" t="s">
        <v>89</v>
      </c>
      <c r="I5" s="158">
        <v>8615</v>
      </c>
      <c r="J5" s="158">
        <v>14</v>
      </c>
      <c r="K5" s="79" t="s">
        <v>90</v>
      </c>
      <c r="L5" s="158">
        <v>6289</v>
      </c>
      <c r="M5" s="158">
        <v>17</v>
      </c>
      <c r="N5" s="79" t="s">
        <v>91</v>
      </c>
      <c r="O5" s="158">
        <v>1726</v>
      </c>
      <c r="P5" s="158">
        <v>20</v>
      </c>
      <c r="Q5" s="161" t="s">
        <v>92</v>
      </c>
      <c r="R5" s="162">
        <v>4194</v>
      </c>
    </row>
    <row r="6" spans="1:18" ht="48" customHeight="1">
      <c r="A6" s="157" t="s">
        <v>93</v>
      </c>
      <c r="B6" s="79"/>
      <c r="C6" s="163"/>
      <c r="D6" s="159"/>
      <c r="E6" s="164"/>
      <c r="F6" s="158">
        <v>7</v>
      </c>
      <c r="G6" s="158">
        <v>876</v>
      </c>
      <c r="H6" s="159" t="s">
        <v>85</v>
      </c>
      <c r="I6" s="159" t="s">
        <v>85</v>
      </c>
      <c r="J6" s="165">
        <v>26</v>
      </c>
      <c r="K6" s="159" t="s">
        <v>85</v>
      </c>
      <c r="L6" s="159" t="s">
        <v>85</v>
      </c>
      <c r="M6" s="165">
        <v>13</v>
      </c>
      <c r="N6" s="158">
        <v>11</v>
      </c>
      <c r="O6" s="158">
        <v>3990</v>
      </c>
      <c r="P6" s="165">
        <v>46</v>
      </c>
      <c r="Q6" s="158">
        <v>5</v>
      </c>
      <c r="R6" s="162">
        <v>2133</v>
      </c>
    </row>
    <row r="7" spans="1:18" ht="42.75" customHeight="1">
      <c r="A7" s="157" t="s">
        <v>94</v>
      </c>
      <c r="B7" s="166">
        <v>5</v>
      </c>
      <c r="C7" s="167">
        <v>1900</v>
      </c>
      <c r="D7" s="168">
        <f t="shared" ref="D7:P7" si="0">SUM(D4:D6)</f>
        <v>16</v>
      </c>
      <c r="E7" s="168">
        <f t="shared" si="0"/>
        <v>9649</v>
      </c>
      <c r="F7" s="168">
        <v>28</v>
      </c>
      <c r="G7" s="168">
        <f t="shared" si="0"/>
        <v>7695</v>
      </c>
      <c r="H7" s="168">
        <v>27</v>
      </c>
      <c r="I7" s="168">
        <f t="shared" si="0"/>
        <v>8815</v>
      </c>
      <c r="J7" s="168">
        <f t="shared" si="0"/>
        <v>40</v>
      </c>
      <c r="K7" s="169">
        <v>19</v>
      </c>
      <c r="L7" s="168">
        <f t="shared" si="0"/>
        <v>8989</v>
      </c>
      <c r="M7" s="168">
        <f t="shared" si="0"/>
        <v>30</v>
      </c>
      <c r="N7" s="169">
        <v>18</v>
      </c>
      <c r="O7" s="168">
        <f t="shared" si="0"/>
        <v>5716</v>
      </c>
      <c r="P7" s="168">
        <f t="shared" si="0"/>
        <v>66</v>
      </c>
      <c r="Q7" s="168">
        <v>15</v>
      </c>
      <c r="R7" s="170">
        <f>SUM(R4:R6)</f>
        <v>6327</v>
      </c>
    </row>
    <row r="8" spans="1:18" ht="4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71"/>
      <c r="P8" s="29"/>
      <c r="Q8" s="29"/>
      <c r="R8" s="29"/>
    </row>
    <row r="9" spans="1:18" ht="42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172"/>
      <c r="O9" s="171"/>
      <c r="P9" s="29"/>
      <c r="Q9" s="29"/>
      <c r="R9" s="29"/>
    </row>
    <row r="10" spans="1:18" ht="4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42.75" customHeight="1"/>
    <row r="12" spans="1:18" ht="42.75" customHeight="1"/>
    <row r="13" spans="1:18" ht="42.75" customHeight="1"/>
    <row r="14" spans="1:18" ht="42.75" customHeight="1"/>
    <row r="15" spans="1:18" ht="42.75" customHeight="1"/>
    <row r="16" spans="1:18" ht="42.75" customHeight="1"/>
    <row r="17" ht="42.75" customHeight="1"/>
    <row r="18" ht="42.75" customHeight="1"/>
    <row r="19" ht="42.75" customHeight="1"/>
    <row r="20" ht="42.75" customHeight="1"/>
    <row r="21" ht="42.75" customHeight="1"/>
  </sheetData>
  <mergeCells count="9">
    <mergeCell ref="A1:R1"/>
    <mergeCell ref="A2:A3"/>
    <mergeCell ref="B2:C2"/>
    <mergeCell ref="D2:E2"/>
    <mergeCell ref="F2:G2"/>
    <mergeCell ref="H2:I2"/>
    <mergeCell ref="J2:L2"/>
    <mergeCell ref="M2:O2"/>
    <mergeCell ref="P2:R2"/>
  </mergeCells>
  <phoneticPr fontId="2" type="noConversion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tabSelected="1" zoomScale="85" zoomScaleNormal="85" workbookViewId="0">
      <pane ySplit="2" topLeftCell="A3" activePane="bottomLeft" state="frozen"/>
      <selection activeCell="E1" sqref="E1"/>
      <selection pane="bottomLeft" activeCell="K7" sqref="K7"/>
    </sheetView>
  </sheetViews>
  <sheetFormatPr defaultRowHeight="48.75" customHeight="1"/>
  <cols>
    <col min="1" max="1" width="4" customWidth="1"/>
    <col min="2" max="2" width="7.109375" style="30" customWidth="1"/>
    <col min="4" max="4" width="8.33203125" bestFit="1" customWidth="1"/>
    <col min="5" max="5" width="15.44140625" customWidth="1"/>
    <col min="6" max="6" width="21.44140625" customWidth="1"/>
    <col min="7" max="7" width="15.77734375" customWidth="1"/>
    <col min="8" max="8" width="10" customWidth="1"/>
    <col min="9" max="9" width="11.109375" customWidth="1"/>
    <col min="10" max="10" width="13.44140625" customWidth="1"/>
    <col min="11" max="11" width="15.33203125" customWidth="1"/>
    <col min="12" max="12" width="24" customWidth="1"/>
    <col min="13" max="13" width="33" customWidth="1"/>
    <col min="14" max="14" width="22.109375" customWidth="1"/>
    <col min="15" max="15" width="23.21875" customWidth="1"/>
    <col min="16" max="17" width="9" style="30"/>
  </cols>
  <sheetData>
    <row r="1" spans="1:18" ht="48.75" customHeight="1">
      <c r="B1" s="333" t="s">
        <v>475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8" ht="48.75" customHeight="1">
      <c r="A2" s="35" t="s">
        <v>461</v>
      </c>
      <c r="B2" s="35" t="s">
        <v>12</v>
      </c>
      <c r="C2" s="35" t="s">
        <v>0</v>
      </c>
      <c r="D2" s="35" t="s">
        <v>1</v>
      </c>
      <c r="E2" s="35" t="s">
        <v>2</v>
      </c>
      <c r="F2" s="35" t="s">
        <v>3</v>
      </c>
      <c r="G2" s="35" t="s">
        <v>4</v>
      </c>
      <c r="H2" s="35" t="s">
        <v>7</v>
      </c>
      <c r="I2" s="35" t="s">
        <v>8</v>
      </c>
      <c r="J2" s="35" t="s">
        <v>9</v>
      </c>
      <c r="K2" s="35" t="s">
        <v>10</v>
      </c>
      <c r="L2" s="35" t="s">
        <v>11</v>
      </c>
      <c r="M2" s="36" t="s">
        <v>45</v>
      </c>
      <c r="N2" s="36" t="s">
        <v>5</v>
      </c>
      <c r="O2" s="36" t="s">
        <v>6</v>
      </c>
      <c r="P2" s="36" t="s">
        <v>46</v>
      </c>
      <c r="Q2" s="310" t="s">
        <v>47</v>
      </c>
      <c r="R2" s="36" t="s">
        <v>473</v>
      </c>
    </row>
    <row r="3" spans="1:18" ht="48.75" customHeight="1">
      <c r="A3" s="220">
        <v>1</v>
      </c>
      <c r="B3" s="217" t="s">
        <v>474</v>
      </c>
      <c r="C3" s="3"/>
      <c r="D3" s="3"/>
      <c r="E3" s="6"/>
      <c r="F3" s="3"/>
      <c r="G3" s="3"/>
      <c r="H3" s="3"/>
      <c r="I3" s="3"/>
      <c r="J3" s="3"/>
      <c r="K3" s="3"/>
      <c r="L3" s="4"/>
      <c r="M3" s="6"/>
      <c r="N3" s="6"/>
      <c r="O3" s="6"/>
      <c r="P3" s="152"/>
      <c r="Q3" s="311"/>
      <c r="R3" s="319"/>
    </row>
    <row r="4" spans="1:18" ht="48.75" customHeight="1">
      <c r="A4" s="220"/>
      <c r="B4" s="217"/>
      <c r="C4" s="3"/>
      <c r="D4" s="3"/>
      <c r="E4" s="6"/>
      <c r="F4" s="3"/>
      <c r="G4" s="3"/>
      <c r="H4" s="3"/>
      <c r="I4" s="3"/>
      <c r="J4" s="3"/>
      <c r="K4" s="3"/>
      <c r="L4" s="4"/>
      <c r="M4" s="6"/>
      <c r="N4" s="6"/>
      <c r="O4" s="6"/>
      <c r="P4" s="152"/>
      <c r="Q4" s="311"/>
      <c r="R4" s="319"/>
    </row>
    <row r="5" spans="1:18" ht="48.75" customHeight="1">
      <c r="A5" s="220"/>
      <c r="B5" s="217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152"/>
      <c r="Q5" s="311"/>
      <c r="R5" s="319"/>
    </row>
    <row r="6" spans="1:18" ht="48.75" customHeight="1">
      <c r="A6" s="220"/>
      <c r="B6" s="217"/>
      <c r="C6" s="3"/>
      <c r="D6" s="3"/>
      <c r="E6" s="153"/>
      <c r="F6" s="3"/>
      <c r="G6" s="3"/>
      <c r="H6" s="3"/>
      <c r="I6" s="3"/>
      <c r="J6" s="3"/>
      <c r="K6" s="3"/>
      <c r="L6" s="4"/>
      <c r="M6" s="6"/>
      <c r="N6" s="6"/>
      <c r="O6" s="6"/>
      <c r="P6" s="152"/>
      <c r="Q6" s="311"/>
      <c r="R6" s="319"/>
    </row>
    <row r="7" spans="1:18" ht="48.75" customHeight="1">
      <c r="A7" s="220"/>
      <c r="B7" s="217"/>
      <c r="C7" s="3"/>
      <c r="D7" s="3"/>
      <c r="E7" s="3"/>
      <c r="F7" s="3"/>
      <c r="G7" s="6"/>
      <c r="H7" s="3"/>
      <c r="I7" s="3"/>
      <c r="J7" s="5"/>
      <c r="K7" s="6"/>
      <c r="L7" s="7"/>
      <c r="M7" s="6"/>
      <c r="N7" s="6"/>
      <c r="O7" s="6"/>
      <c r="P7" s="152"/>
      <c r="Q7" s="311"/>
      <c r="R7" s="319"/>
    </row>
    <row r="8" spans="1:18" ht="48.75" customHeight="1">
      <c r="A8" s="220"/>
      <c r="B8" s="217"/>
      <c r="C8" s="8"/>
      <c r="D8" s="8"/>
      <c r="E8" s="9"/>
      <c r="F8" s="9"/>
      <c r="G8" s="8"/>
      <c r="H8" s="10"/>
      <c r="I8" s="10"/>
      <c r="J8" s="10"/>
      <c r="K8" s="10"/>
      <c r="L8" s="11"/>
      <c r="M8" s="12"/>
      <c r="N8" s="13"/>
      <c r="O8" s="13"/>
      <c r="P8" s="152"/>
      <c r="Q8" s="311"/>
      <c r="R8" s="319"/>
    </row>
    <row r="9" spans="1:18" ht="48.75" customHeight="1">
      <c r="A9" s="220"/>
      <c r="B9" s="217"/>
      <c r="C9" s="14"/>
      <c r="D9" s="14"/>
      <c r="E9" s="34"/>
      <c r="F9" s="14"/>
      <c r="G9" s="14"/>
      <c r="H9" s="14"/>
      <c r="I9" s="14"/>
      <c r="J9" s="14"/>
      <c r="K9" s="14"/>
      <c r="L9" s="15"/>
      <c r="M9" s="34"/>
      <c r="N9" s="34"/>
      <c r="O9" s="34"/>
      <c r="P9" s="152"/>
      <c r="Q9" s="311"/>
      <c r="R9" s="319"/>
    </row>
    <row r="10" spans="1:18" ht="48.75" customHeight="1">
      <c r="A10" s="220"/>
      <c r="B10" s="217"/>
      <c r="C10" s="3"/>
      <c r="D10" s="3"/>
      <c r="E10" s="3"/>
      <c r="F10" s="3"/>
      <c r="G10" s="3"/>
      <c r="H10" s="3"/>
      <c r="I10" s="3"/>
      <c r="J10" s="3"/>
      <c r="K10" s="3"/>
      <c r="L10" s="4"/>
      <c r="M10" s="6"/>
      <c r="N10" s="6"/>
      <c r="O10" s="6"/>
      <c r="P10" s="152"/>
      <c r="Q10" s="311"/>
      <c r="R10" s="319"/>
    </row>
    <row r="11" spans="1:18" ht="48.75" customHeight="1">
      <c r="A11" s="220"/>
      <c r="B11" s="217"/>
      <c r="C11" s="3"/>
      <c r="D11" s="3"/>
      <c r="E11" s="3"/>
      <c r="F11" s="3"/>
      <c r="G11" s="6"/>
      <c r="H11" s="3"/>
      <c r="I11" s="3"/>
      <c r="J11" s="3"/>
      <c r="K11" s="3"/>
      <c r="L11" s="4"/>
      <c r="M11" s="6"/>
      <c r="N11" s="6"/>
      <c r="O11" s="6"/>
      <c r="P11" s="154"/>
      <c r="Q11" s="312"/>
      <c r="R11" s="319"/>
    </row>
    <row r="12" spans="1:18" ht="48.75" customHeight="1">
      <c r="A12" s="220"/>
      <c r="B12" s="217"/>
      <c r="C12" s="3"/>
      <c r="D12" s="3"/>
      <c r="E12" s="6"/>
      <c r="F12" s="6"/>
      <c r="G12" s="3"/>
      <c r="H12" s="6"/>
      <c r="I12" s="6"/>
      <c r="J12" s="6"/>
      <c r="K12" s="6"/>
      <c r="L12" s="16"/>
      <c r="M12" s="6"/>
      <c r="N12" s="6"/>
      <c r="O12" s="6"/>
      <c r="P12" s="152"/>
      <c r="Q12" s="311"/>
      <c r="R12" s="319"/>
    </row>
    <row r="13" spans="1:18" ht="48.75" customHeight="1">
      <c r="A13" s="220"/>
      <c r="B13" s="217"/>
      <c r="C13" s="3"/>
      <c r="D13" s="3"/>
      <c r="E13" s="6"/>
      <c r="F13" s="3"/>
      <c r="G13" s="6"/>
      <c r="H13" s="3"/>
      <c r="I13" s="3"/>
      <c r="J13" s="3"/>
      <c r="K13" s="3"/>
      <c r="L13" s="4"/>
      <c r="M13" s="6"/>
      <c r="N13" s="6"/>
      <c r="O13" s="6"/>
      <c r="P13" s="152"/>
      <c r="Q13" s="311"/>
      <c r="R13" s="319"/>
    </row>
    <row r="14" spans="1:18" ht="48.75" customHeight="1">
      <c r="A14" s="220"/>
      <c r="B14" s="217"/>
      <c r="C14" s="17"/>
      <c r="D14" s="17"/>
      <c r="E14" s="17"/>
      <c r="F14" s="18"/>
      <c r="G14" s="17"/>
      <c r="H14" s="17"/>
      <c r="I14" s="18"/>
      <c r="J14" s="18"/>
      <c r="K14" s="18"/>
      <c r="L14" s="19"/>
      <c r="M14" s="18"/>
      <c r="N14" s="18"/>
      <c r="O14" s="18"/>
      <c r="P14" s="152"/>
      <c r="Q14" s="311"/>
      <c r="R14" s="319"/>
    </row>
    <row r="15" spans="1:18" ht="48.75" customHeight="1">
      <c r="A15" s="220"/>
      <c r="B15" s="217"/>
      <c r="C15" s="3"/>
      <c r="D15" s="3"/>
      <c r="E15" s="3"/>
      <c r="F15" s="6"/>
      <c r="G15" s="3"/>
      <c r="H15" s="3"/>
      <c r="I15" s="6"/>
      <c r="J15" s="6"/>
      <c r="K15" s="6"/>
      <c r="L15" s="16"/>
      <c r="M15" s="6"/>
      <c r="N15" s="6"/>
      <c r="O15" s="6"/>
      <c r="P15" s="152"/>
      <c r="Q15" s="311"/>
      <c r="R15" s="319"/>
    </row>
    <row r="16" spans="1:18" ht="48.75" customHeight="1">
      <c r="A16" s="220"/>
      <c r="B16" s="217"/>
      <c r="C16" s="3"/>
      <c r="D16" s="3"/>
      <c r="E16" s="3"/>
      <c r="F16" s="3"/>
      <c r="G16" s="6"/>
      <c r="H16" s="6"/>
      <c r="I16" s="6"/>
      <c r="J16" s="6"/>
      <c r="K16" s="6"/>
      <c r="L16" s="16"/>
      <c r="M16" s="6"/>
      <c r="N16" s="6"/>
      <c r="O16" s="6"/>
      <c r="P16" s="152"/>
      <c r="Q16" s="311"/>
      <c r="R16" s="319"/>
    </row>
    <row r="17" spans="1:18" ht="48.75" customHeight="1">
      <c r="A17" s="220"/>
      <c r="B17" s="217"/>
      <c r="C17" s="3"/>
      <c r="D17" s="3"/>
      <c r="E17" s="3"/>
      <c r="F17" s="3"/>
      <c r="G17" s="6"/>
      <c r="H17" s="6"/>
      <c r="I17" s="6"/>
      <c r="J17" s="6"/>
      <c r="K17" s="6"/>
      <c r="L17" s="16"/>
      <c r="M17" s="6"/>
      <c r="N17" s="6"/>
      <c r="O17" s="3"/>
      <c r="P17" s="152"/>
      <c r="Q17" s="311"/>
      <c r="R17" s="319"/>
    </row>
    <row r="18" spans="1:18" ht="48.75" customHeight="1">
      <c r="A18" s="220"/>
      <c r="B18" s="217"/>
      <c r="C18" s="3"/>
      <c r="D18" s="3"/>
      <c r="E18" s="3"/>
      <c r="F18" s="3"/>
      <c r="G18" s="3"/>
      <c r="H18" s="3"/>
      <c r="I18" s="3"/>
      <c r="J18" s="3"/>
      <c r="K18" s="3"/>
      <c r="L18" s="4"/>
      <c r="M18" s="6"/>
      <c r="N18" s="6"/>
      <c r="O18" s="6"/>
      <c r="P18" s="152"/>
      <c r="Q18" s="311"/>
      <c r="R18" s="319"/>
    </row>
    <row r="19" spans="1:18" ht="48.75" customHeight="1">
      <c r="A19" s="220"/>
      <c r="B19" s="217"/>
      <c r="C19" s="3"/>
      <c r="D19" s="3"/>
      <c r="E19" s="6"/>
      <c r="F19" s="3"/>
      <c r="G19" s="3"/>
      <c r="H19" s="3"/>
      <c r="I19" s="3"/>
      <c r="J19" s="3"/>
      <c r="K19" s="3"/>
      <c r="L19" s="16"/>
      <c r="M19" s="6"/>
      <c r="N19" s="6"/>
      <c r="O19" s="6"/>
      <c r="P19" s="152"/>
      <c r="Q19" s="311"/>
      <c r="R19" s="319"/>
    </row>
    <row r="20" spans="1:18" ht="48.75" customHeight="1">
      <c r="A20" s="220"/>
      <c r="B20" s="217"/>
      <c r="C20" s="3"/>
      <c r="D20" s="3"/>
      <c r="E20" s="153"/>
      <c r="F20" s="3"/>
      <c r="G20" s="3"/>
      <c r="H20" s="3"/>
      <c r="I20" s="3"/>
      <c r="J20" s="3"/>
      <c r="K20" s="3"/>
      <c r="L20" s="4"/>
      <c r="M20" s="6"/>
      <c r="N20" s="6"/>
      <c r="O20" s="6"/>
      <c r="P20" s="152"/>
      <c r="Q20" s="311"/>
      <c r="R20" s="319"/>
    </row>
    <row r="21" spans="1:18" ht="48.75" customHeight="1">
      <c r="A21" s="220"/>
      <c r="B21" s="217"/>
      <c r="C21" s="3"/>
      <c r="D21" s="3"/>
      <c r="E21" s="153"/>
      <c r="F21" s="3"/>
      <c r="G21" s="3"/>
      <c r="H21" s="3"/>
      <c r="I21" s="3"/>
      <c r="J21" s="3"/>
      <c r="K21" s="3"/>
      <c r="L21" s="4"/>
      <c r="M21" s="6"/>
      <c r="N21" s="6"/>
      <c r="O21" s="6"/>
      <c r="P21" s="152"/>
      <c r="Q21" s="311"/>
      <c r="R21" s="319"/>
    </row>
    <row r="22" spans="1:18" ht="48.75" customHeight="1">
      <c r="A22" s="220"/>
      <c r="B22" s="217"/>
      <c r="C22" s="3"/>
      <c r="D22" s="3"/>
      <c r="E22" s="3"/>
      <c r="F22" s="3"/>
      <c r="G22" s="3"/>
      <c r="H22" s="3"/>
      <c r="I22" s="3"/>
      <c r="J22" s="3"/>
      <c r="K22" s="3"/>
      <c r="L22" s="4"/>
      <c r="M22" s="6"/>
      <c r="N22" s="6"/>
      <c r="O22" s="6"/>
      <c r="P22" s="152"/>
      <c r="Q22" s="311"/>
      <c r="R22" s="319"/>
    </row>
    <row r="23" spans="1:18" ht="48.75" customHeight="1">
      <c r="A23" s="220"/>
      <c r="B23" s="217"/>
      <c r="C23" s="3"/>
      <c r="D23" s="3"/>
      <c r="E23" s="3"/>
      <c r="F23" s="3"/>
      <c r="G23" s="3"/>
      <c r="H23" s="3"/>
      <c r="I23" s="3"/>
      <c r="J23" s="6"/>
      <c r="K23" s="6"/>
      <c r="L23" s="16"/>
      <c r="M23" s="6"/>
      <c r="N23" s="6"/>
      <c r="O23" s="6"/>
      <c r="P23" s="152"/>
      <c r="Q23" s="311"/>
      <c r="R23" s="319"/>
    </row>
    <row r="24" spans="1:18" ht="48.75" customHeight="1">
      <c r="A24" s="220"/>
      <c r="B24" s="217"/>
      <c r="C24" s="3"/>
      <c r="D24" s="3"/>
      <c r="E24" s="3"/>
      <c r="F24" s="3"/>
      <c r="G24" s="3"/>
      <c r="H24" s="3"/>
      <c r="I24" s="3"/>
      <c r="J24" s="6"/>
      <c r="K24" s="6"/>
      <c r="L24" s="16"/>
      <c r="M24" s="6"/>
      <c r="N24" s="6"/>
      <c r="O24" s="6"/>
      <c r="P24" s="152"/>
      <c r="Q24" s="311"/>
      <c r="R24" s="319"/>
    </row>
    <row r="25" spans="1:18" ht="48.75" customHeight="1">
      <c r="A25" s="220"/>
      <c r="B25" s="217"/>
      <c r="C25" s="3"/>
      <c r="D25" s="3"/>
      <c r="E25" s="6"/>
      <c r="F25" s="3"/>
      <c r="G25" s="3"/>
      <c r="H25" s="3"/>
      <c r="I25" s="3"/>
      <c r="J25" s="6"/>
      <c r="K25" s="6"/>
      <c r="L25" s="16"/>
      <c r="M25" s="6"/>
      <c r="N25" s="6"/>
      <c r="O25" s="6"/>
      <c r="P25" s="152"/>
      <c r="Q25" s="311"/>
      <c r="R25" s="319"/>
    </row>
    <row r="26" spans="1:18" ht="48.75" customHeight="1">
      <c r="A26" s="220"/>
      <c r="B26" s="217"/>
      <c r="C26" s="3"/>
      <c r="D26" s="3"/>
      <c r="E26" s="3"/>
      <c r="F26" s="3"/>
      <c r="G26" s="3"/>
      <c r="H26" s="3"/>
      <c r="I26" s="3"/>
      <c r="J26" s="3"/>
      <c r="K26" s="3"/>
      <c r="L26" s="4"/>
      <c r="M26" s="6"/>
      <c r="N26" s="6"/>
      <c r="O26" s="6"/>
      <c r="P26" s="152"/>
      <c r="Q26" s="311"/>
      <c r="R26" s="319"/>
    </row>
    <row r="27" spans="1:18" ht="48.75" customHeight="1">
      <c r="A27" s="220"/>
      <c r="B27" s="217"/>
      <c r="C27" s="3"/>
      <c r="D27" s="3"/>
      <c r="E27" s="3"/>
      <c r="F27" s="3"/>
      <c r="G27" s="3"/>
      <c r="H27" s="3"/>
      <c r="I27" s="3"/>
      <c r="J27" s="3"/>
      <c r="K27" s="3"/>
      <c r="L27" s="4"/>
      <c r="M27" s="6"/>
      <c r="N27" s="6"/>
      <c r="O27" s="6"/>
      <c r="P27" s="152"/>
      <c r="Q27" s="311"/>
      <c r="R27" s="319"/>
    </row>
    <row r="28" spans="1:18" ht="48.75" customHeight="1">
      <c r="A28" s="220"/>
      <c r="B28" s="217"/>
      <c r="C28" s="3"/>
      <c r="D28" s="3"/>
      <c r="E28" s="3"/>
      <c r="F28" s="3"/>
      <c r="G28" s="3"/>
      <c r="H28" s="3"/>
      <c r="I28" s="3"/>
      <c r="J28" s="3"/>
      <c r="K28" s="3"/>
      <c r="L28" s="4"/>
      <c r="M28" s="6"/>
      <c r="N28" s="6"/>
      <c r="O28" s="6"/>
      <c r="P28" s="152"/>
      <c r="Q28" s="311"/>
      <c r="R28" s="319"/>
    </row>
    <row r="29" spans="1:18" ht="48.75" customHeight="1">
      <c r="A29" s="220"/>
      <c r="B29" s="217"/>
      <c r="C29" s="3"/>
      <c r="D29" s="3"/>
      <c r="E29" s="6"/>
      <c r="F29" s="3"/>
      <c r="G29" s="6"/>
      <c r="H29" s="3"/>
      <c r="I29" s="6"/>
      <c r="J29" s="3"/>
      <c r="K29" s="3"/>
      <c r="L29" s="4"/>
      <c r="M29" s="6"/>
      <c r="N29" s="20"/>
      <c r="O29" s="20"/>
      <c r="P29" s="152"/>
      <c r="Q29" s="311"/>
      <c r="R29" s="319"/>
    </row>
    <row r="30" spans="1:18" ht="48.75" customHeight="1">
      <c r="A30" s="220"/>
      <c r="B30" s="217"/>
      <c r="C30" s="3"/>
      <c r="D30" s="3"/>
      <c r="E30" s="6"/>
      <c r="F30" s="3"/>
      <c r="G30" s="3"/>
      <c r="H30" s="3"/>
      <c r="I30" s="6"/>
      <c r="J30" s="3"/>
      <c r="K30" s="3"/>
      <c r="L30" s="4"/>
      <c r="M30" s="6"/>
      <c r="N30" s="20"/>
      <c r="O30" s="20"/>
      <c r="P30" s="152"/>
      <c r="Q30" s="311"/>
      <c r="R30" s="319"/>
    </row>
    <row r="31" spans="1:18" ht="48.75" customHeight="1">
      <c r="A31" s="220"/>
      <c r="B31" s="217"/>
      <c r="C31" s="3"/>
      <c r="D31" s="3"/>
      <c r="E31" s="3"/>
      <c r="F31" s="3"/>
      <c r="G31" s="6"/>
      <c r="H31" s="20"/>
      <c r="I31" s="20"/>
      <c r="J31" s="20"/>
      <c r="K31" s="6"/>
      <c r="L31" s="4"/>
      <c r="M31" s="6"/>
      <c r="N31" s="20"/>
      <c r="O31" s="20"/>
      <c r="P31" s="152"/>
      <c r="Q31" s="311"/>
      <c r="R31" s="319"/>
    </row>
    <row r="32" spans="1:18" ht="48.75" customHeight="1">
      <c r="A32" s="220"/>
      <c r="B32" s="217"/>
      <c r="C32" s="3"/>
      <c r="D32" s="3"/>
      <c r="E32" s="153"/>
      <c r="F32" s="3"/>
      <c r="G32" s="3"/>
      <c r="H32" s="3"/>
      <c r="I32" s="6"/>
      <c r="J32" s="3"/>
      <c r="K32" s="3"/>
      <c r="L32" s="4"/>
      <c r="M32" s="6"/>
      <c r="N32" s="6"/>
      <c r="O32" s="6"/>
      <c r="P32" s="152"/>
      <c r="Q32" s="311"/>
      <c r="R32" s="319"/>
    </row>
    <row r="33" spans="1:18" ht="48.75" customHeight="1">
      <c r="A33" s="220"/>
      <c r="B33" s="217"/>
      <c r="C33" s="3"/>
      <c r="D33" s="3"/>
      <c r="E33" s="3"/>
      <c r="F33" s="3"/>
      <c r="G33" s="3"/>
      <c r="H33" s="3"/>
      <c r="I33" s="6"/>
      <c r="J33" s="3"/>
      <c r="K33" s="3"/>
      <c r="L33" s="4"/>
      <c r="M33" s="6"/>
      <c r="N33" s="6"/>
      <c r="O33" s="6"/>
      <c r="P33" s="152"/>
      <c r="Q33" s="311"/>
      <c r="R33" s="319"/>
    </row>
    <row r="34" spans="1:18" ht="48.75" customHeight="1">
      <c r="A34" s="220"/>
      <c r="B34" s="217"/>
      <c r="C34" s="21"/>
      <c r="D34" s="21"/>
      <c r="E34" s="21"/>
      <c r="F34" s="21"/>
      <c r="G34" s="3"/>
      <c r="H34" s="21"/>
      <c r="I34" s="21"/>
      <c r="J34" s="22"/>
      <c r="K34" s="21"/>
      <c r="L34" s="22"/>
      <c r="M34" s="23"/>
      <c r="N34" s="23"/>
      <c r="O34" s="23"/>
      <c r="P34" s="152"/>
      <c r="Q34" s="311"/>
      <c r="R34" s="319"/>
    </row>
    <row r="35" spans="1:18" ht="48.75" customHeight="1">
      <c r="A35" s="220"/>
      <c r="B35" s="217"/>
      <c r="C35" s="3"/>
      <c r="D35" s="3"/>
      <c r="E35" s="3"/>
      <c r="F35" s="3"/>
      <c r="G35" s="3"/>
      <c r="H35" s="3"/>
      <c r="I35" s="3"/>
      <c r="J35" s="3"/>
      <c r="K35" s="3"/>
      <c r="L35" s="22"/>
      <c r="M35" s="3"/>
      <c r="N35" s="23"/>
      <c r="O35" s="6"/>
      <c r="P35" s="152"/>
      <c r="Q35" s="311"/>
      <c r="R35" s="319"/>
    </row>
    <row r="36" spans="1:18" ht="48.75" customHeight="1">
      <c r="A36" s="220"/>
      <c r="B36" s="217"/>
      <c r="C36" s="3"/>
      <c r="D36" s="3"/>
      <c r="E36" s="24"/>
      <c r="F36" s="25"/>
      <c r="G36" s="24"/>
      <c r="H36" s="26"/>
      <c r="I36" s="26"/>
      <c r="J36" s="21"/>
      <c r="K36" s="21"/>
      <c r="L36" s="27"/>
      <c r="M36" s="23"/>
      <c r="N36" s="28"/>
      <c r="O36" s="28"/>
      <c r="P36" s="152"/>
      <c r="Q36" s="311"/>
      <c r="R36" s="319"/>
    </row>
    <row r="37" spans="1:18" ht="48.75" customHeight="1">
      <c r="A37" s="220"/>
      <c r="B37" s="217"/>
      <c r="C37" s="3"/>
      <c r="D37" s="3"/>
      <c r="E37" s="3"/>
      <c r="F37" s="3"/>
      <c r="G37" s="6"/>
      <c r="H37" s="3"/>
      <c r="I37" s="3"/>
      <c r="J37" s="3"/>
      <c r="K37" s="3"/>
      <c r="L37" s="3"/>
      <c r="M37" s="3"/>
      <c r="N37" s="3"/>
      <c r="O37" s="3"/>
      <c r="P37" s="152"/>
      <c r="Q37" s="311"/>
      <c r="R37" s="319"/>
    </row>
    <row r="38" spans="1:18" ht="48.75" customHeight="1">
      <c r="A38" s="220"/>
      <c r="B38" s="217"/>
      <c r="C38" s="3"/>
      <c r="D38" s="3"/>
      <c r="E38" s="3"/>
      <c r="F38" s="3"/>
      <c r="G38" s="3"/>
      <c r="H38" s="3"/>
      <c r="I38" s="3"/>
      <c r="J38" s="3"/>
      <c r="K38" s="3"/>
      <c r="L38" s="4"/>
      <c r="M38" s="6"/>
      <c r="N38" s="6"/>
      <c r="O38" s="6"/>
      <c r="P38" s="152"/>
      <c r="Q38" s="311"/>
      <c r="R38" s="319"/>
    </row>
    <row r="39" spans="1:18" ht="48.75" customHeight="1">
      <c r="A39" s="220"/>
      <c r="B39" s="217"/>
      <c r="C39" s="3"/>
      <c r="D39" s="3"/>
      <c r="E39" s="3"/>
      <c r="F39" s="3"/>
      <c r="G39" s="3"/>
      <c r="H39" s="3"/>
      <c r="I39" s="3"/>
      <c r="J39" s="3"/>
      <c r="K39" s="3"/>
      <c r="L39" s="4"/>
      <c r="M39" s="6"/>
      <c r="N39" s="6"/>
      <c r="O39" s="6"/>
      <c r="P39" s="152"/>
      <c r="Q39" s="311"/>
      <c r="R39" s="319"/>
    </row>
    <row r="40" spans="1:18" ht="48.75" customHeight="1">
      <c r="A40" s="220"/>
      <c r="B40" s="217"/>
      <c r="C40" s="3"/>
      <c r="D40" s="3"/>
      <c r="E40" s="153"/>
      <c r="F40" s="3"/>
      <c r="G40" s="3"/>
      <c r="H40" s="3"/>
      <c r="I40" s="3"/>
      <c r="J40" s="3"/>
      <c r="K40" s="3"/>
      <c r="L40" s="4"/>
      <c r="M40" s="6"/>
      <c r="N40" s="6"/>
      <c r="O40" s="6"/>
      <c r="P40" s="152"/>
      <c r="Q40" s="311"/>
      <c r="R40" s="319"/>
    </row>
    <row r="41" spans="1:18" ht="48.75" customHeight="1">
      <c r="A41" s="220"/>
      <c r="B41" s="217"/>
      <c r="C41" s="3"/>
      <c r="D41" s="3"/>
      <c r="E41" s="3"/>
      <c r="F41" s="3"/>
      <c r="G41" s="3"/>
      <c r="H41" s="3"/>
      <c r="I41" s="3"/>
      <c r="J41" s="21"/>
      <c r="K41" s="26"/>
      <c r="L41" s="4"/>
      <c r="M41" s="6"/>
      <c r="N41" s="6"/>
      <c r="O41" s="6"/>
      <c r="P41" s="152"/>
      <c r="Q41" s="311"/>
      <c r="R41" s="319"/>
    </row>
    <row r="42" spans="1:18" ht="48.75" customHeight="1" thickBot="1">
      <c r="A42" s="233"/>
      <c r="B42" s="234"/>
      <c r="C42" s="17"/>
      <c r="D42" s="17"/>
      <c r="E42" s="17"/>
      <c r="F42" s="17"/>
      <c r="G42" s="17"/>
      <c r="H42" s="17"/>
      <c r="I42" s="17"/>
      <c r="J42" s="17"/>
      <c r="K42" s="17"/>
      <c r="L42" s="235"/>
      <c r="M42" s="18"/>
      <c r="N42" s="18"/>
      <c r="O42" s="18"/>
      <c r="P42" s="236"/>
      <c r="Q42" s="313"/>
      <c r="R42" s="319"/>
    </row>
    <row r="43" spans="1:18" s="241" customFormat="1" ht="30" customHeight="1" thickBot="1">
      <c r="A43" s="335"/>
      <c r="B43" s="336"/>
      <c r="C43" s="330"/>
      <c r="D43" s="331"/>
      <c r="E43" s="332"/>
      <c r="F43" s="237"/>
      <c r="G43" s="237"/>
      <c r="H43" s="237"/>
      <c r="I43" s="237"/>
      <c r="J43" s="237"/>
      <c r="K43" s="237"/>
      <c r="L43" s="238"/>
      <c r="M43" s="239"/>
      <c r="N43" s="239"/>
      <c r="O43" s="239"/>
      <c r="P43" s="240"/>
      <c r="Q43" s="314"/>
      <c r="R43" s="319"/>
    </row>
    <row r="44" spans="1:18" ht="48.75" customHeight="1">
      <c r="A44" s="227"/>
      <c r="B44" s="228"/>
      <c r="C44" s="229"/>
      <c r="D44" s="229"/>
      <c r="E44" s="230"/>
      <c r="F44" s="229"/>
      <c r="G44" s="229"/>
      <c r="H44" s="229"/>
      <c r="I44" s="229"/>
      <c r="J44" s="229"/>
      <c r="K44" s="229"/>
      <c r="L44" s="231"/>
      <c r="M44" s="230"/>
      <c r="N44" s="230"/>
      <c r="O44" s="230"/>
      <c r="P44" s="232"/>
      <c r="Q44" s="315"/>
      <c r="R44" s="319"/>
    </row>
    <row r="45" spans="1:18" ht="48.75" customHeight="1">
      <c r="A45" s="221"/>
      <c r="B45" s="218"/>
      <c r="C45" s="3"/>
      <c r="D45" s="3"/>
      <c r="E45" s="3"/>
      <c r="F45" s="3"/>
      <c r="G45" s="3"/>
      <c r="H45" s="3"/>
      <c r="I45" s="3"/>
      <c r="J45" s="3"/>
      <c r="K45" s="3"/>
      <c r="L45" s="4"/>
      <c r="M45" s="6"/>
      <c r="N45" s="6"/>
      <c r="O45" s="6"/>
      <c r="P45" s="152"/>
      <c r="Q45" s="311"/>
      <c r="R45" s="319"/>
    </row>
    <row r="46" spans="1:18" ht="48.75" customHeight="1">
      <c r="A46" s="221"/>
      <c r="B46" s="218"/>
      <c r="C46" s="25"/>
      <c r="D46" s="37"/>
      <c r="E46" s="37"/>
      <c r="F46" s="37"/>
      <c r="G46" s="37"/>
      <c r="H46" s="50"/>
      <c r="I46" s="50"/>
      <c r="J46" s="50"/>
      <c r="K46" s="50"/>
      <c r="L46" s="45"/>
      <c r="M46" s="52"/>
      <c r="N46" s="51"/>
      <c r="O46" s="50"/>
      <c r="P46" s="152"/>
      <c r="Q46" s="311"/>
      <c r="R46" s="319"/>
    </row>
    <row r="47" spans="1:18" ht="48.75" customHeight="1">
      <c r="A47" s="221"/>
      <c r="B47" s="218"/>
      <c r="C47" s="41"/>
      <c r="D47" s="41"/>
      <c r="E47" s="41"/>
      <c r="F47" s="41"/>
      <c r="G47" s="41"/>
      <c r="H47" s="37"/>
      <c r="I47" s="37"/>
      <c r="J47" s="37"/>
      <c r="K47" s="37"/>
      <c r="L47" s="53"/>
      <c r="M47" s="40"/>
      <c r="N47" s="54"/>
      <c r="O47" s="67"/>
      <c r="P47" s="152"/>
      <c r="Q47" s="311"/>
      <c r="R47" s="319"/>
    </row>
    <row r="48" spans="1:18" ht="48.75" customHeight="1">
      <c r="A48" s="221"/>
      <c r="B48" s="218"/>
      <c r="C48" s="41"/>
      <c r="D48" s="41"/>
      <c r="E48" s="41"/>
      <c r="F48" s="41"/>
      <c r="G48" s="41"/>
      <c r="H48" s="41"/>
      <c r="I48" s="41"/>
      <c r="J48" s="41"/>
      <c r="K48" s="41"/>
      <c r="L48" s="42"/>
      <c r="M48" s="50"/>
      <c r="N48" s="50"/>
      <c r="O48" s="50"/>
      <c r="P48" s="152"/>
      <c r="Q48" s="311"/>
      <c r="R48" s="319"/>
    </row>
    <row r="49" spans="1:18" ht="48.75" customHeight="1">
      <c r="A49" s="221"/>
      <c r="B49" s="218"/>
      <c r="C49" s="41"/>
      <c r="D49" s="41"/>
      <c r="E49" s="50"/>
      <c r="F49" s="41"/>
      <c r="G49" s="41"/>
      <c r="H49" s="41"/>
      <c r="I49" s="41"/>
      <c r="J49" s="50"/>
      <c r="K49" s="41"/>
      <c r="L49" s="42"/>
      <c r="M49" s="50"/>
      <c r="N49" s="50"/>
      <c r="O49" s="50"/>
      <c r="P49" s="152"/>
      <c r="Q49" s="311"/>
      <c r="R49" s="319"/>
    </row>
    <row r="50" spans="1:18" ht="48.75" customHeight="1">
      <c r="A50" s="221"/>
      <c r="B50" s="218"/>
      <c r="C50" s="50"/>
      <c r="D50" s="50"/>
      <c r="E50" s="50"/>
      <c r="F50" s="50"/>
      <c r="G50" s="50"/>
      <c r="H50" s="50"/>
      <c r="I50" s="50"/>
      <c r="J50" s="50"/>
      <c r="K50" s="50"/>
      <c r="L50" s="45"/>
      <c r="M50" s="51"/>
      <c r="N50" s="51"/>
      <c r="O50" s="51"/>
      <c r="P50" s="152"/>
      <c r="Q50" s="311"/>
      <c r="R50" s="319"/>
    </row>
    <row r="51" spans="1:18" ht="48.75" customHeight="1">
      <c r="A51" s="221"/>
      <c r="B51" s="218"/>
      <c r="C51" s="41"/>
      <c r="D51" s="41"/>
      <c r="E51" s="41"/>
      <c r="F51" s="41"/>
      <c r="G51" s="41"/>
      <c r="H51" s="24"/>
      <c r="I51" s="41"/>
      <c r="J51" s="55"/>
      <c r="K51" s="41"/>
      <c r="L51" s="56"/>
      <c r="M51" s="50"/>
      <c r="N51" s="50"/>
      <c r="O51" s="57"/>
      <c r="P51" s="152"/>
      <c r="Q51" s="311"/>
      <c r="R51" s="319"/>
    </row>
    <row r="52" spans="1:18" ht="48.75" customHeight="1">
      <c r="A52" s="221"/>
      <c r="B52" s="218"/>
      <c r="C52" s="41"/>
      <c r="D52" s="41"/>
      <c r="E52" s="41"/>
      <c r="F52" s="41"/>
      <c r="G52" s="41"/>
      <c r="H52" s="41"/>
      <c r="I52" s="41"/>
      <c r="J52" s="41"/>
      <c r="K52" s="41"/>
      <c r="L52" s="45"/>
      <c r="M52" s="58"/>
      <c r="N52" s="50"/>
      <c r="O52" s="59"/>
      <c r="P52" s="152"/>
      <c r="Q52" s="311"/>
      <c r="R52" s="319"/>
    </row>
    <row r="53" spans="1:18" ht="48.75" customHeight="1">
      <c r="A53" s="221"/>
      <c r="B53" s="218"/>
      <c r="C53" s="41"/>
      <c r="D53" s="41"/>
      <c r="E53" s="41"/>
      <c r="F53" s="41"/>
      <c r="G53" s="41"/>
      <c r="H53" s="41"/>
      <c r="I53" s="41"/>
      <c r="J53" s="50"/>
      <c r="K53" s="41"/>
      <c r="L53" s="42"/>
      <c r="M53" s="60"/>
      <c r="N53" s="51"/>
      <c r="O53" s="50"/>
      <c r="P53" s="152"/>
      <c r="Q53" s="311"/>
      <c r="R53" s="319"/>
    </row>
    <row r="54" spans="1:18" ht="48.75" customHeight="1">
      <c r="A54" s="221"/>
      <c r="B54" s="218"/>
      <c r="C54" s="25"/>
      <c r="D54" s="25"/>
      <c r="E54" s="25"/>
      <c r="F54" s="25"/>
      <c r="G54" s="25"/>
      <c r="H54" s="25"/>
      <c r="I54" s="25"/>
      <c r="J54" s="25"/>
      <c r="K54" s="25"/>
      <c r="L54" s="61"/>
      <c r="M54" s="12"/>
      <c r="N54" s="62"/>
      <c r="O54" s="24"/>
      <c r="P54" s="152"/>
      <c r="Q54" s="311"/>
      <c r="R54" s="319"/>
    </row>
    <row r="55" spans="1:18" ht="48.75" customHeight="1">
      <c r="A55" s="221"/>
      <c r="B55" s="218"/>
      <c r="C55" s="41"/>
      <c r="D55" s="41"/>
      <c r="E55" s="41"/>
      <c r="F55" s="41"/>
      <c r="G55" s="41"/>
      <c r="H55" s="41"/>
      <c r="I55" s="41"/>
      <c r="J55" s="41"/>
      <c r="K55" s="41"/>
      <c r="L55" s="63"/>
      <c r="M55" s="51"/>
      <c r="N55" s="51"/>
      <c r="O55" s="50"/>
      <c r="P55" s="152"/>
      <c r="Q55" s="311"/>
      <c r="R55" s="319"/>
    </row>
    <row r="56" spans="1:18" ht="48.75" customHeight="1">
      <c r="A56" s="221"/>
      <c r="B56" s="218"/>
      <c r="C56" s="41"/>
      <c r="D56" s="41"/>
      <c r="E56" s="41"/>
      <c r="F56" s="41"/>
      <c r="G56" s="41"/>
      <c r="H56" s="41"/>
      <c r="I56" s="41"/>
      <c r="J56" s="41"/>
      <c r="K56" s="41"/>
      <c r="L56" s="42"/>
      <c r="M56" s="50"/>
      <c r="N56" s="50"/>
      <c r="O56" s="50"/>
      <c r="P56" s="152"/>
      <c r="Q56" s="311"/>
      <c r="R56" s="319"/>
    </row>
    <row r="57" spans="1:18" ht="48.75" customHeight="1">
      <c r="A57" s="221"/>
      <c r="B57" s="218"/>
      <c r="C57" s="41"/>
      <c r="D57" s="41"/>
      <c r="E57" s="41"/>
      <c r="F57" s="41"/>
      <c r="G57" s="41"/>
      <c r="H57" s="41"/>
      <c r="I57" s="41"/>
      <c r="J57" s="41"/>
      <c r="K57" s="41"/>
      <c r="L57" s="42"/>
      <c r="M57" s="77"/>
      <c r="N57" s="50"/>
      <c r="O57" s="50"/>
      <c r="P57" s="152"/>
      <c r="Q57" s="311"/>
      <c r="R57" s="319"/>
    </row>
    <row r="58" spans="1:18" ht="48.75" customHeight="1">
      <c r="A58" s="221"/>
      <c r="B58" s="218"/>
      <c r="C58" s="50"/>
      <c r="D58" s="50"/>
      <c r="E58" s="286"/>
      <c r="F58" s="50"/>
      <c r="G58" s="50"/>
      <c r="H58" s="50"/>
      <c r="I58" s="50"/>
      <c r="J58" s="50"/>
      <c r="K58" s="50"/>
      <c r="L58" s="45"/>
      <c r="M58" s="51"/>
      <c r="N58" s="52"/>
      <c r="O58" s="51"/>
      <c r="P58" s="152"/>
      <c r="Q58" s="311"/>
      <c r="R58" s="319"/>
    </row>
    <row r="59" spans="1:18" ht="48.75" customHeight="1">
      <c r="A59" s="221"/>
      <c r="B59" s="218"/>
      <c r="C59" s="41"/>
      <c r="D59" s="41"/>
      <c r="E59" s="41"/>
      <c r="F59" s="41"/>
      <c r="G59" s="41"/>
      <c r="H59" s="64"/>
      <c r="I59" s="64"/>
      <c r="J59" s="64"/>
      <c r="K59" s="64"/>
      <c r="L59" s="42"/>
      <c r="M59" s="65"/>
      <c r="N59" s="50"/>
      <c r="O59" s="50"/>
      <c r="P59" s="152"/>
      <c r="Q59" s="311"/>
      <c r="R59" s="319"/>
    </row>
    <row r="60" spans="1:18" ht="48.75" customHeight="1">
      <c r="A60" s="221"/>
      <c r="B60" s="218"/>
      <c r="C60" s="41"/>
      <c r="D60" s="41"/>
      <c r="E60" s="41"/>
      <c r="F60" s="41"/>
      <c r="G60" s="41"/>
      <c r="H60" s="64"/>
      <c r="I60" s="64"/>
      <c r="J60" s="64"/>
      <c r="K60" s="64"/>
      <c r="L60" s="42"/>
      <c r="M60" s="65"/>
      <c r="N60" s="50"/>
      <c r="O60" s="50"/>
      <c r="P60" s="152"/>
      <c r="Q60" s="311"/>
      <c r="R60" s="319"/>
    </row>
    <row r="61" spans="1:18" ht="48.75" customHeight="1">
      <c r="A61" s="221"/>
      <c r="B61" s="218"/>
      <c r="C61" s="25"/>
      <c r="D61" s="25"/>
      <c r="E61" s="25"/>
      <c r="F61" s="25"/>
      <c r="G61" s="25"/>
      <c r="H61" s="66"/>
      <c r="I61" s="66"/>
      <c r="J61" s="66"/>
      <c r="K61" s="66"/>
      <c r="L61" s="61"/>
      <c r="M61" s="65"/>
      <c r="N61" s="62"/>
      <c r="O61" s="67"/>
      <c r="P61" s="152"/>
      <c r="Q61" s="311"/>
      <c r="R61" s="319"/>
    </row>
    <row r="62" spans="1:18" ht="48.75" customHeight="1">
      <c r="A62" s="221"/>
      <c r="B62" s="218"/>
      <c r="C62" s="25"/>
      <c r="D62" s="25"/>
      <c r="E62" s="25"/>
      <c r="F62" s="25"/>
      <c r="G62" s="24"/>
      <c r="H62" s="24"/>
      <c r="I62" s="24"/>
      <c r="J62" s="24"/>
      <c r="K62" s="24"/>
      <c r="L62" s="68"/>
      <c r="M62" s="69"/>
      <c r="N62" s="24"/>
      <c r="O62" s="37"/>
      <c r="P62" s="152"/>
      <c r="Q62" s="311"/>
      <c r="R62" s="319"/>
    </row>
    <row r="63" spans="1:18" ht="48.75" customHeight="1">
      <c r="A63" s="221"/>
      <c r="B63" s="218"/>
      <c r="C63" s="25"/>
      <c r="D63" s="25"/>
      <c r="E63" s="25"/>
      <c r="F63" s="25"/>
      <c r="G63" s="25"/>
      <c r="H63" s="24"/>
      <c r="I63" s="24"/>
      <c r="J63" s="25"/>
      <c r="K63" s="24"/>
      <c r="L63" s="11"/>
      <c r="M63" s="24"/>
      <c r="N63" s="62"/>
      <c r="O63" s="37"/>
      <c r="P63" s="152"/>
      <c r="Q63" s="311"/>
      <c r="R63" s="319"/>
    </row>
    <row r="64" spans="1:18" ht="48.75" customHeight="1">
      <c r="A64" s="221"/>
      <c r="B64" s="218"/>
      <c r="C64" s="41"/>
      <c r="D64" s="41"/>
      <c r="E64" s="41"/>
      <c r="F64" s="41"/>
      <c r="G64" s="41"/>
      <c r="H64" s="41"/>
      <c r="I64" s="41"/>
      <c r="J64" s="41"/>
      <c r="K64" s="41"/>
      <c r="L64" s="42"/>
      <c r="M64" s="52"/>
      <c r="N64" s="62"/>
      <c r="O64" s="59"/>
      <c r="P64" s="152"/>
      <c r="Q64" s="311"/>
      <c r="R64" s="319"/>
    </row>
    <row r="65" spans="1:18" ht="48.75" customHeight="1">
      <c r="A65" s="221"/>
      <c r="B65" s="218"/>
      <c r="C65" s="70"/>
      <c r="D65" s="25"/>
      <c r="E65" s="41"/>
      <c r="F65" s="41"/>
      <c r="G65" s="41"/>
      <c r="H65" s="41"/>
      <c r="I65" s="41"/>
      <c r="J65" s="41"/>
      <c r="K65" s="41"/>
      <c r="L65" s="42"/>
      <c r="M65" s="41"/>
      <c r="N65" s="41"/>
      <c r="O65" s="71"/>
      <c r="P65" s="152"/>
      <c r="Q65" s="311"/>
      <c r="R65" s="319"/>
    </row>
    <row r="66" spans="1:18" ht="48.75" customHeight="1">
      <c r="A66" s="221"/>
      <c r="B66" s="21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50"/>
      <c r="N66" s="50"/>
      <c r="O66" s="50"/>
      <c r="P66" s="152"/>
      <c r="Q66" s="311"/>
      <c r="R66" s="319"/>
    </row>
    <row r="67" spans="1:18" ht="48.75" customHeight="1">
      <c r="A67" s="221"/>
      <c r="B67" s="218"/>
      <c r="C67" s="50"/>
      <c r="D67" s="50"/>
      <c r="E67" s="50"/>
      <c r="F67" s="50"/>
      <c r="G67" s="50"/>
      <c r="H67" s="50"/>
      <c r="I67" s="50"/>
      <c r="J67" s="50"/>
      <c r="K67" s="50"/>
      <c r="L67" s="45"/>
      <c r="M67" s="51"/>
      <c r="N67" s="51"/>
      <c r="O67" s="51"/>
      <c r="P67" s="152"/>
      <c r="Q67" s="311"/>
      <c r="R67" s="319"/>
    </row>
    <row r="68" spans="1:18" ht="48.75" customHeight="1">
      <c r="A68" s="221"/>
      <c r="B68" s="218"/>
      <c r="C68" s="41"/>
      <c r="D68" s="41"/>
      <c r="E68" s="41"/>
      <c r="F68" s="41"/>
      <c r="G68" s="41"/>
      <c r="H68" s="41"/>
      <c r="I68" s="41"/>
      <c r="J68" s="41"/>
      <c r="K68" s="41"/>
      <c r="L68" s="63"/>
      <c r="M68" s="50"/>
      <c r="N68" s="50"/>
      <c r="O68" s="57"/>
      <c r="P68" s="152"/>
      <c r="Q68" s="311"/>
      <c r="R68" s="319"/>
    </row>
    <row r="69" spans="1:18" ht="48.75" customHeight="1">
      <c r="A69" s="221"/>
      <c r="B69" s="218"/>
      <c r="C69" s="46"/>
      <c r="D69" s="46"/>
      <c r="E69" s="47"/>
      <c r="F69" s="48"/>
      <c r="G69" s="46"/>
      <c r="H69" s="72"/>
      <c r="I69" s="72"/>
      <c r="J69" s="72"/>
      <c r="K69" s="72"/>
      <c r="L69" s="73"/>
      <c r="M69" s="49"/>
      <c r="N69" s="74"/>
      <c r="O69" s="75"/>
      <c r="P69" s="152"/>
      <c r="Q69" s="311"/>
      <c r="R69" s="319"/>
    </row>
    <row r="70" spans="1:18" ht="48.75" customHeight="1">
      <c r="A70" s="221"/>
      <c r="B70" s="218"/>
      <c r="C70" s="41"/>
      <c r="D70" s="41"/>
      <c r="E70" s="50"/>
      <c r="F70" s="41"/>
      <c r="G70" s="41"/>
      <c r="H70" s="41"/>
      <c r="I70" s="41"/>
      <c r="J70" s="41"/>
      <c r="K70" s="50"/>
      <c r="L70" s="76"/>
      <c r="M70" s="51"/>
      <c r="N70" s="51"/>
      <c r="O70" s="51"/>
      <c r="P70" s="152"/>
      <c r="Q70" s="311"/>
      <c r="R70" s="319"/>
    </row>
    <row r="71" spans="1:18" ht="48.75" customHeight="1">
      <c r="A71" s="221"/>
      <c r="B71" s="218"/>
      <c r="C71" s="41"/>
      <c r="D71" s="41"/>
      <c r="E71" s="288"/>
      <c r="F71" s="41"/>
      <c r="G71" s="41"/>
      <c r="H71" s="41"/>
      <c r="I71" s="41"/>
      <c r="J71" s="41"/>
      <c r="K71" s="41"/>
      <c r="L71" s="63"/>
      <c r="M71" s="41"/>
      <c r="N71" s="41"/>
      <c r="O71" s="41"/>
      <c r="P71" s="152"/>
      <c r="Q71" s="311"/>
      <c r="R71" s="319"/>
    </row>
    <row r="72" spans="1:18" ht="48.75" customHeight="1">
      <c r="A72" s="221"/>
      <c r="B72" s="218"/>
      <c r="C72" s="41"/>
      <c r="D72" s="41"/>
      <c r="E72" s="41"/>
      <c r="F72" s="41"/>
      <c r="G72" s="41"/>
      <c r="H72" s="41"/>
      <c r="I72" s="41"/>
      <c r="J72" s="41"/>
      <c r="K72" s="41"/>
      <c r="L72" s="42"/>
      <c r="M72" s="50"/>
      <c r="N72" s="59"/>
      <c r="O72" s="59"/>
      <c r="P72" s="152"/>
      <c r="Q72" s="311"/>
      <c r="R72" s="319"/>
    </row>
    <row r="73" spans="1:18" ht="48.75" customHeight="1" thickBot="1">
      <c r="A73" s="242"/>
      <c r="B73" s="243"/>
      <c r="C73" s="244"/>
      <c r="D73" s="244"/>
      <c r="E73" s="245"/>
      <c r="F73" s="245"/>
      <c r="G73" s="244"/>
      <c r="H73" s="246"/>
      <c r="I73" s="246"/>
      <c r="J73" s="244"/>
      <c r="K73" s="244"/>
      <c r="L73" s="245"/>
      <c r="M73" s="245"/>
      <c r="N73" s="245"/>
      <c r="O73" s="247"/>
      <c r="P73" s="236"/>
      <c r="Q73" s="313"/>
      <c r="R73" s="319"/>
    </row>
    <row r="74" spans="1:18" s="226" customFormat="1" ht="30" customHeight="1" thickBot="1">
      <c r="A74" s="350"/>
      <c r="B74" s="351"/>
      <c r="C74" s="344"/>
      <c r="D74" s="345"/>
      <c r="E74" s="346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316"/>
      <c r="R74" s="320"/>
    </row>
    <row r="75" spans="1:18" ht="48.75" customHeight="1">
      <c r="A75" s="248"/>
      <c r="B75" s="249"/>
      <c r="C75" s="250"/>
      <c r="D75" s="250"/>
      <c r="E75" s="250"/>
      <c r="F75" s="250"/>
      <c r="G75" s="250"/>
      <c r="H75" s="250"/>
      <c r="I75" s="250"/>
      <c r="J75" s="250"/>
      <c r="K75" s="250"/>
      <c r="L75" s="251"/>
      <c r="M75" s="252"/>
      <c r="N75" s="253"/>
      <c r="O75" s="253"/>
      <c r="P75" s="232"/>
      <c r="Q75" s="315"/>
      <c r="R75" s="319"/>
    </row>
    <row r="76" spans="1:18" ht="48.75" customHeight="1">
      <c r="A76" s="222"/>
      <c r="B76" s="219"/>
      <c r="C76" s="50"/>
      <c r="D76" s="50"/>
      <c r="E76" s="50"/>
      <c r="F76" s="50"/>
      <c r="G76" s="25"/>
      <c r="H76" s="97"/>
      <c r="I76" s="97"/>
      <c r="J76" s="97"/>
      <c r="K76" s="97"/>
      <c r="L76" s="98"/>
      <c r="M76" s="51"/>
      <c r="N76" s="51"/>
      <c r="O76" s="51"/>
      <c r="P76" s="152"/>
      <c r="Q76" s="311"/>
      <c r="R76" s="319"/>
    </row>
    <row r="77" spans="1:18" ht="48.75" customHeight="1">
      <c r="A77" s="222"/>
      <c r="B77" s="219"/>
      <c r="C77" s="33"/>
      <c r="D77" s="33"/>
      <c r="E77" s="153"/>
      <c r="F77" s="33"/>
      <c r="G77" s="33"/>
      <c r="H77" s="79"/>
      <c r="I77" s="79"/>
      <c r="J77" s="79"/>
      <c r="K77" s="79"/>
      <c r="L77" s="79"/>
      <c r="M77" s="33"/>
      <c r="N77" s="33"/>
      <c r="O77" s="33"/>
      <c r="P77" s="152"/>
      <c r="Q77" s="311"/>
      <c r="R77" s="319"/>
    </row>
    <row r="78" spans="1:18" ht="48.75" customHeight="1">
      <c r="A78" s="222"/>
      <c r="B78" s="219"/>
      <c r="C78" s="33"/>
      <c r="D78" s="79"/>
      <c r="E78" s="287"/>
      <c r="F78" s="99"/>
      <c r="G78" s="33"/>
      <c r="H78" s="100"/>
      <c r="I78" s="33"/>
      <c r="J78" s="100"/>
      <c r="K78" s="100"/>
      <c r="L78" s="101"/>
      <c r="M78" s="33"/>
      <c r="N78" s="33"/>
      <c r="O78" s="33"/>
      <c r="P78" s="152"/>
      <c r="Q78" s="311"/>
      <c r="R78" s="319"/>
    </row>
    <row r="79" spans="1:18" ht="48.75" customHeight="1">
      <c r="A79" s="222"/>
      <c r="B79" s="219"/>
      <c r="C79" s="104"/>
      <c r="D79" s="104"/>
      <c r="E79" s="102"/>
      <c r="F79" s="102"/>
      <c r="G79" s="104"/>
      <c r="H79" s="102"/>
      <c r="I79" s="102"/>
      <c r="J79" s="102"/>
      <c r="K79" s="102"/>
      <c r="L79" s="103"/>
      <c r="M79" s="133"/>
      <c r="N79" s="133"/>
      <c r="O79" s="133"/>
      <c r="P79" s="152"/>
      <c r="Q79" s="311"/>
      <c r="R79" s="319"/>
    </row>
    <row r="80" spans="1:18" ht="48.75" customHeight="1">
      <c r="A80" s="222"/>
      <c r="B80" s="219"/>
      <c r="C80" s="104"/>
      <c r="D80" s="104"/>
      <c r="E80" s="104"/>
      <c r="F80" s="104"/>
      <c r="G80" s="104"/>
      <c r="H80" s="104"/>
      <c r="I80" s="104"/>
      <c r="J80" s="104"/>
      <c r="K80" s="104"/>
      <c r="L80" s="95"/>
      <c r="M80" s="102"/>
      <c r="N80" s="51"/>
      <c r="O80" s="51"/>
      <c r="P80" s="152"/>
      <c r="Q80" s="311"/>
      <c r="R80" s="319"/>
    </row>
    <row r="81" spans="1:18" ht="48.75" customHeight="1">
      <c r="A81" s="222"/>
      <c r="B81" s="219"/>
      <c r="C81" s="6"/>
      <c r="D81" s="6"/>
      <c r="E81" s="6"/>
      <c r="F81" s="6"/>
      <c r="G81" s="6"/>
      <c r="H81" s="6"/>
      <c r="I81" s="6"/>
      <c r="J81" s="6"/>
      <c r="K81" s="6"/>
      <c r="L81" s="105"/>
      <c r="M81" s="39"/>
      <c r="N81" s="39"/>
      <c r="O81" s="39"/>
      <c r="P81" s="152"/>
      <c r="Q81" s="311"/>
      <c r="R81" s="319"/>
    </row>
    <row r="82" spans="1:18" ht="48.75" customHeight="1">
      <c r="A82" s="222"/>
      <c r="B82" s="219"/>
      <c r="C82" s="102"/>
      <c r="D82" s="102"/>
      <c r="E82" s="282"/>
      <c r="F82" s="102"/>
      <c r="G82" s="6"/>
      <c r="H82" s="102"/>
      <c r="I82" s="102"/>
      <c r="J82" s="102"/>
      <c r="K82" s="102"/>
      <c r="L82" s="102"/>
      <c r="M82" s="106"/>
      <c r="N82" s="107"/>
      <c r="O82" s="108"/>
      <c r="P82" s="152"/>
      <c r="Q82" s="311"/>
      <c r="R82" s="319"/>
    </row>
    <row r="83" spans="1:18" ht="48.75" customHeight="1">
      <c r="A83" s="222"/>
      <c r="B83" s="219"/>
      <c r="C83" s="104"/>
      <c r="D83" s="104"/>
      <c r="E83" s="282"/>
      <c r="F83" s="104"/>
      <c r="G83" s="102"/>
      <c r="H83" s="104"/>
      <c r="I83" s="102"/>
      <c r="J83" s="104"/>
      <c r="K83" s="104"/>
      <c r="L83" s="95"/>
      <c r="M83" s="106"/>
      <c r="N83" s="108"/>
      <c r="O83" s="107"/>
      <c r="P83" s="152"/>
      <c r="Q83" s="311"/>
      <c r="R83" s="319"/>
    </row>
    <row r="84" spans="1:18" ht="48.75" customHeight="1">
      <c r="A84" s="222"/>
      <c r="B84" s="219"/>
      <c r="C84" s="25"/>
      <c r="D84" s="50"/>
      <c r="E84" s="286"/>
      <c r="F84" s="50"/>
      <c r="G84" s="50"/>
      <c r="H84" s="50"/>
      <c r="I84" s="50"/>
      <c r="J84" s="50"/>
      <c r="K84" s="50"/>
      <c r="L84" s="151"/>
      <c r="M84" s="51"/>
      <c r="N84" s="51"/>
      <c r="O84" s="109"/>
      <c r="P84" s="152"/>
      <c r="Q84" s="311"/>
      <c r="R84" s="319"/>
    </row>
    <row r="85" spans="1:18" ht="48.75" customHeight="1">
      <c r="A85" s="222"/>
      <c r="B85" s="219"/>
      <c r="C85" s="25"/>
      <c r="D85" s="25"/>
      <c r="E85" s="25"/>
      <c r="F85" s="25"/>
      <c r="G85" s="25"/>
      <c r="H85" s="110"/>
      <c r="I85" s="110"/>
      <c r="J85" s="110"/>
      <c r="K85" s="110"/>
      <c r="L85" s="111"/>
      <c r="M85" s="112"/>
      <c r="N85" s="113"/>
      <c r="O85" s="85"/>
      <c r="P85" s="152"/>
      <c r="Q85" s="311"/>
      <c r="R85" s="319"/>
    </row>
    <row r="86" spans="1:18" ht="48.75" customHeight="1">
      <c r="A86" s="222"/>
      <c r="B86" s="219"/>
      <c r="C86" s="25"/>
      <c r="D86" s="25"/>
      <c r="E86" s="65"/>
      <c r="F86" s="143"/>
      <c r="G86" s="143"/>
      <c r="H86" s="85"/>
      <c r="I86" s="85"/>
      <c r="J86" s="85"/>
      <c r="K86" s="85"/>
      <c r="L86" s="114"/>
      <c r="M86" s="51"/>
      <c r="N86" s="51"/>
      <c r="O86" s="109"/>
      <c r="P86" s="152"/>
      <c r="Q86" s="311"/>
      <c r="R86" s="319"/>
    </row>
    <row r="87" spans="1:18" ht="48.75" customHeight="1">
      <c r="A87" s="222"/>
      <c r="B87" s="219"/>
      <c r="C87" s="50"/>
      <c r="D87" s="50"/>
      <c r="E87" s="50"/>
      <c r="F87" s="50"/>
      <c r="G87" s="50"/>
      <c r="H87" s="50"/>
      <c r="I87" s="50"/>
      <c r="J87" s="50"/>
      <c r="K87" s="50"/>
      <c r="L87" s="16"/>
      <c r="M87" s="51"/>
      <c r="N87" s="51"/>
      <c r="O87" s="109"/>
      <c r="P87" s="152"/>
      <c r="Q87" s="311"/>
      <c r="R87" s="319"/>
    </row>
    <row r="88" spans="1:18" ht="48.75" customHeight="1">
      <c r="A88" s="222"/>
      <c r="B88" s="219"/>
      <c r="C88" s="25"/>
      <c r="D88" s="25"/>
      <c r="E88" s="25"/>
      <c r="F88" s="25"/>
      <c r="G88" s="25"/>
      <c r="H88" s="115"/>
      <c r="I88" s="115"/>
      <c r="J88" s="115"/>
      <c r="K88" s="115"/>
      <c r="L88" s="116"/>
      <c r="M88" s="117"/>
      <c r="N88" s="113"/>
      <c r="O88" s="85"/>
      <c r="P88" s="152"/>
      <c r="Q88" s="311"/>
      <c r="R88" s="319"/>
    </row>
    <row r="89" spans="1:18" ht="48.75" customHeight="1">
      <c r="A89" s="222"/>
      <c r="B89" s="219"/>
      <c r="C89" s="33"/>
      <c r="D89" s="33"/>
      <c r="E89" s="78"/>
      <c r="F89" s="33"/>
      <c r="G89" s="33"/>
      <c r="H89" s="79"/>
      <c r="I89" s="79"/>
      <c r="J89" s="33"/>
      <c r="K89" s="79"/>
      <c r="L89" s="101"/>
      <c r="M89" s="80"/>
      <c r="N89" s="80"/>
      <c r="O89" s="33"/>
      <c r="P89" s="152"/>
      <c r="Q89" s="311"/>
      <c r="R89" s="319"/>
    </row>
    <row r="90" spans="1:18" ht="48.75" customHeight="1">
      <c r="A90" s="222"/>
      <c r="B90" s="219"/>
      <c r="C90" s="50"/>
      <c r="D90" s="50"/>
      <c r="E90" s="50"/>
      <c r="F90" s="50"/>
      <c r="G90" s="33"/>
      <c r="H90" s="50"/>
      <c r="I90" s="50"/>
      <c r="J90" s="118"/>
      <c r="K90" s="50"/>
      <c r="L90" s="45"/>
      <c r="M90" s="51"/>
      <c r="N90" s="51"/>
      <c r="O90" s="119"/>
      <c r="P90" s="152"/>
      <c r="Q90" s="311"/>
      <c r="R90" s="319"/>
    </row>
    <row r="91" spans="1:18" ht="48.75" customHeight="1">
      <c r="A91" s="222"/>
      <c r="B91" s="219"/>
      <c r="C91" s="50"/>
      <c r="D91" s="50"/>
      <c r="E91" s="50"/>
      <c r="F91" s="50"/>
      <c r="G91" s="50"/>
      <c r="H91" s="50"/>
      <c r="I91" s="50"/>
      <c r="J91" s="50"/>
      <c r="K91" s="50"/>
      <c r="L91" s="45"/>
      <c r="M91" s="119"/>
      <c r="N91" s="51"/>
      <c r="O91" s="51"/>
      <c r="P91" s="152"/>
      <c r="Q91" s="311"/>
      <c r="R91" s="319"/>
    </row>
    <row r="92" spans="1:18" ht="48.75" customHeight="1">
      <c r="A92" s="222"/>
      <c r="B92" s="219"/>
      <c r="C92" s="50"/>
      <c r="D92" s="50"/>
      <c r="E92" s="50"/>
      <c r="F92" s="50"/>
      <c r="G92" s="50"/>
      <c r="H92" s="50"/>
      <c r="I92" s="50"/>
      <c r="J92" s="50"/>
      <c r="K92" s="50"/>
      <c r="L92" s="45"/>
      <c r="M92" s="119"/>
      <c r="N92" s="51"/>
      <c r="O92" s="51"/>
      <c r="P92" s="152"/>
      <c r="Q92" s="311"/>
      <c r="R92" s="319"/>
    </row>
    <row r="93" spans="1:18" ht="48.75" customHeight="1">
      <c r="A93" s="222"/>
      <c r="B93" s="219"/>
      <c r="C93" s="25"/>
      <c r="D93" s="25"/>
      <c r="E93" s="24"/>
      <c r="F93" s="24"/>
      <c r="G93" s="24"/>
      <c r="H93" s="110"/>
      <c r="I93" s="110"/>
      <c r="J93" s="110"/>
      <c r="K93" s="110"/>
      <c r="L93" s="81"/>
      <c r="M93" s="51"/>
      <c r="N93" s="113"/>
      <c r="O93" s="113"/>
      <c r="P93" s="152"/>
      <c r="Q93" s="311"/>
      <c r="R93" s="319"/>
    </row>
    <row r="94" spans="1:18" ht="48.75" customHeight="1">
      <c r="A94" s="222"/>
      <c r="B94" s="219"/>
      <c r="C94" s="66"/>
      <c r="D94" s="66"/>
      <c r="E94" s="66"/>
      <c r="F94" s="66"/>
      <c r="G94" s="66"/>
      <c r="H94" s="120"/>
      <c r="I94" s="120"/>
      <c r="J94" s="120"/>
      <c r="K94" s="120"/>
      <c r="L94" s="82"/>
      <c r="M94" s="121"/>
      <c r="N94" s="122"/>
      <c r="O94" s="123"/>
      <c r="P94" s="152"/>
      <c r="Q94" s="311"/>
      <c r="R94" s="319"/>
    </row>
    <row r="95" spans="1:18" ht="48.75" customHeight="1">
      <c r="A95" s="222"/>
      <c r="B95" s="219"/>
      <c r="C95" s="66"/>
      <c r="D95" s="66"/>
      <c r="E95" s="66"/>
      <c r="F95" s="66"/>
      <c r="G95" s="124"/>
      <c r="H95" s="123"/>
      <c r="I95" s="123"/>
      <c r="J95" s="123"/>
      <c r="K95" s="123"/>
      <c r="L95" s="83"/>
      <c r="M95" s="121"/>
      <c r="N95" s="122"/>
      <c r="O95" s="120"/>
      <c r="P95" s="152"/>
      <c r="Q95" s="311"/>
      <c r="R95" s="319"/>
    </row>
    <row r="96" spans="1:18" ht="48.75" customHeight="1">
      <c r="A96" s="222"/>
      <c r="B96" s="219"/>
      <c r="C96" s="66"/>
      <c r="D96" s="66"/>
      <c r="E96" s="284"/>
      <c r="F96" s="66"/>
      <c r="G96" s="66"/>
      <c r="H96" s="120"/>
      <c r="I96" s="120"/>
      <c r="J96" s="120"/>
      <c r="K96" s="120"/>
      <c r="L96" s="82"/>
      <c r="M96" s="121"/>
      <c r="N96" s="122"/>
      <c r="O96" s="125"/>
      <c r="P96" s="152"/>
      <c r="Q96" s="311"/>
      <c r="R96" s="319"/>
    </row>
    <row r="97" spans="1:18" ht="48.75" customHeight="1">
      <c r="A97" s="222"/>
      <c r="B97" s="219"/>
      <c r="C97" s="66"/>
      <c r="D97" s="66"/>
      <c r="E97" s="285"/>
      <c r="F97" s="66"/>
      <c r="G97" s="66"/>
      <c r="H97" s="120"/>
      <c r="I97" s="120"/>
      <c r="J97" s="120"/>
      <c r="K97" s="120"/>
      <c r="L97" s="82"/>
      <c r="M97" s="121"/>
      <c r="N97" s="122"/>
      <c r="O97" s="125"/>
      <c r="P97" s="152"/>
      <c r="Q97" s="311"/>
      <c r="R97" s="319"/>
    </row>
    <row r="98" spans="1:18" ht="48.75" customHeight="1">
      <c r="A98" s="222"/>
      <c r="B98" s="219"/>
      <c r="C98" s="66"/>
      <c r="D98" s="66"/>
      <c r="E98" s="285"/>
      <c r="F98" s="66"/>
      <c r="G98" s="66"/>
      <c r="H98" s="120"/>
      <c r="I98" s="120"/>
      <c r="J98" s="120"/>
      <c r="K98" s="120"/>
      <c r="L98" s="82"/>
      <c r="M98" s="121"/>
      <c r="N98" s="122"/>
      <c r="O98" s="125"/>
      <c r="P98" s="152"/>
      <c r="Q98" s="311"/>
      <c r="R98" s="319"/>
    </row>
    <row r="99" spans="1:18" ht="48.75" customHeight="1">
      <c r="A99" s="222"/>
      <c r="B99" s="219"/>
      <c r="C99" s="66"/>
      <c r="D99" s="66"/>
      <c r="E99" s="126"/>
      <c r="F99" s="126"/>
      <c r="G99" s="126"/>
      <c r="H99" s="127"/>
      <c r="I99" s="127"/>
      <c r="J99" s="127"/>
      <c r="K99" s="127"/>
      <c r="L99" s="84"/>
      <c r="M99" s="128"/>
      <c r="N99" s="125"/>
      <c r="O99" s="127"/>
      <c r="P99" s="152"/>
      <c r="Q99" s="311"/>
      <c r="R99" s="319"/>
    </row>
    <row r="100" spans="1:18" ht="48.75" customHeight="1">
      <c r="A100" s="222"/>
      <c r="B100" s="219"/>
      <c r="C100" s="66"/>
      <c r="D100" s="66"/>
      <c r="E100" s="283"/>
      <c r="F100" s="126"/>
      <c r="G100" s="126"/>
      <c r="H100" s="127"/>
      <c r="I100" s="127"/>
      <c r="J100" s="127"/>
      <c r="K100" s="127"/>
      <c r="L100" s="84"/>
      <c r="M100" s="128"/>
      <c r="N100" s="125"/>
      <c r="O100" s="127"/>
      <c r="P100" s="152"/>
      <c r="Q100" s="311"/>
      <c r="R100" s="319"/>
    </row>
    <row r="101" spans="1:18" ht="48.75" customHeight="1">
      <c r="A101" s="222"/>
      <c r="B101" s="219"/>
      <c r="C101" s="6"/>
      <c r="D101" s="6"/>
      <c r="E101" s="6"/>
      <c r="F101" s="6"/>
      <c r="G101" s="6"/>
      <c r="H101" s="6"/>
      <c r="I101" s="6"/>
      <c r="J101" s="6"/>
      <c r="K101" s="6"/>
      <c r="L101" s="38"/>
      <c r="M101" s="39"/>
      <c r="N101" s="39"/>
      <c r="O101" s="96"/>
      <c r="P101" s="152"/>
      <c r="Q101" s="311"/>
      <c r="R101" s="319"/>
    </row>
    <row r="102" spans="1:18" ht="48.75" customHeight="1">
      <c r="A102" s="222"/>
      <c r="B102" s="219"/>
      <c r="C102" s="6"/>
      <c r="D102" s="6"/>
      <c r="E102" s="6"/>
      <c r="F102" s="6"/>
      <c r="G102" s="6"/>
      <c r="H102" s="6"/>
      <c r="I102" s="6"/>
      <c r="J102" s="6"/>
      <c r="K102" s="6"/>
      <c r="L102" s="38"/>
      <c r="M102" s="39"/>
      <c r="N102" s="39"/>
      <c r="O102" s="129"/>
      <c r="P102" s="152"/>
      <c r="Q102" s="311"/>
      <c r="R102" s="319"/>
    </row>
    <row r="103" spans="1:18" ht="48.75" customHeight="1">
      <c r="A103" s="222"/>
      <c r="B103" s="219"/>
      <c r="C103" s="25"/>
      <c r="D103" s="25"/>
      <c r="E103" s="25"/>
      <c r="F103" s="25"/>
      <c r="G103" s="25"/>
      <c r="H103" s="85"/>
      <c r="I103" s="85"/>
      <c r="J103" s="85"/>
      <c r="K103" s="110"/>
      <c r="L103" s="85"/>
      <c r="M103" s="113"/>
      <c r="N103" s="113"/>
      <c r="O103" s="113"/>
      <c r="P103" s="152"/>
      <c r="Q103" s="311"/>
      <c r="R103" s="319"/>
    </row>
    <row r="104" spans="1:18" ht="48.75" customHeight="1">
      <c r="A104" s="222"/>
      <c r="B104" s="219"/>
      <c r="C104" s="33"/>
      <c r="D104" s="33"/>
      <c r="E104" s="79"/>
      <c r="F104" s="33"/>
      <c r="G104" s="33"/>
      <c r="H104" s="79"/>
      <c r="I104" s="33"/>
      <c r="J104" s="33"/>
      <c r="K104" s="33"/>
      <c r="L104" s="86"/>
      <c r="M104" s="80"/>
      <c r="N104" s="80"/>
      <c r="O104" s="79"/>
      <c r="P104" s="152"/>
      <c r="Q104" s="311"/>
      <c r="R104" s="319"/>
    </row>
    <row r="105" spans="1:18" ht="48.75" customHeight="1">
      <c r="A105" s="222"/>
      <c r="B105" s="219"/>
      <c r="C105" s="33"/>
      <c r="D105" s="33"/>
      <c r="E105" s="79"/>
      <c r="F105" s="33"/>
      <c r="G105" s="33"/>
      <c r="H105" s="79"/>
      <c r="I105" s="33"/>
      <c r="J105" s="33"/>
      <c r="K105" s="33"/>
      <c r="L105" s="86"/>
      <c r="M105" s="80"/>
      <c r="N105" s="80"/>
      <c r="O105" s="80"/>
      <c r="P105" s="152"/>
      <c r="Q105" s="311"/>
      <c r="R105" s="319"/>
    </row>
    <row r="106" spans="1:18" ht="48.75" customHeight="1">
      <c r="A106" s="222"/>
      <c r="B106" s="219"/>
      <c r="C106" s="50"/>
      <c r="D106" s="50"/>
      <c r="E106" s="50"/>
      <c r="F106" s="50"/>
      <c r="G106" s="50"/>
      <c r="H106" s="50"/>
      <c r="I106" s="50"/>
      <c r="J106" s="50"/>
      <c r="K106" s="50"/>
      <c r="L106" s="87"/>
      <c r="M106" s="50"/>
      <c r="N106" s="39"/>
      <c r="O106" s="39"/>
      <c r="P106" s="152"/>
      <c r="Q106" s="311"/>
      <c r="R106" s="319"/>
    </row>
    <row r="107" spans="1:18" ht="48.75" customHeight="1">
      <c r="A107" s="222"/>
      <c r="B107" s="21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1"/>
      <c r="N107" s="51"/>
      <c r="O107" s="50"/>
      <c r="P107" s="152"/>
      <c r="Q107" s="311"/>
      <c r="R107" s="319"/>
    </row>
    <row r="108" spans="1:18" ht="48.75" customHeight="1">
      <c r="A108" s="222"/>
      <c r="B108" s="219"/>
      <c r="C108" s="43"/>
      <c r="D108" s="26"/>
      <c r="E108" s="28"/>
      <c r="F108" s="26"/>
      <c r="G108" s="26"/>
      <c r="H108" s="26"/>
      <c r="I108" s="26"/>
      <c r="J108" s="26"/>
      <c r="K108" s="26"/>
      <c r="L108" s="88"/>
      <c r="M108" s="130"/>
      <c r="N108" s="44"/>
      <c r="O108" s="131"/>
      <c r="P108" s="152"/>
      <c r="Q108" s="311"/>
      <c r="R108" s="319"/>
    </row>
    <row r="109" spans="1:18" ht="48.75" customHeight="1">
      <c r="A109" s="222"/>
      <c r="B109" s="219"/>
      <c r="C109" s="104"/>
      <c r="D109" s="33"/>
      <c r="E109" s="104"/>
      <c r="F109" s="104"/>
      <c r="G109" s="104"/>
      <c r="H109" s="104"/>
      <c r="I109" s="104"/>
      <c r="J109" s="104"/>
      <c r="K109" s="132"/>
      <c r="L109" s="89"/>
      <c r="M109" s="133"/>
      <c r="N109" s="133"/>
      <c r="O109" s="133"/>
      <c r="P109" s="152"/>
      <c r="Q109" s="311"/>
      <c r="R109" s="319"/>
    </row>
    <row r="110" spans="1:18" ht="48.75" customHeight="1">
      <c r="A110" s="222"/>
      <c r="B110" s="219"/>
      <c r="C110" s="104"/>
      <c r="D110" s="104"/>
      <c r="E110" s="33"/>
      <c r="F110" s="33"/>
      <c r="G110" s="33"/>
      <c r="H110" s="33"/>
      <c r="I110" s="33"/>
      <c r="J110" s="33"/>
      <c r="K110" s="33"/>
      <c r="L110" s="86"/>
      <c r="M110" s="80"/>
      <c r="N110" s="134"/>
      <c r="O110" s="80"/>
      <c r="P110" s="152"/>
      <c r="Q110" s="311"/>
      <c r="R110" s="319"/>
    </row>
    <row r="111" spans="1:18" ht="48.75" customHeight="1">
      <c r="A111" s="222"/>
      <c r="B111" s="219"/>
      <c r="C111" s="50"/>
      <c r="D111" s="50"/>
      <c r="E111" s="50"/>
      <c r="F111" s="50"/>
      <c r="G111" s="50"/>
      <c r="H111" s="50"/>
      <c r="I111" s="50"/>
      <c r="J111" s="90"/>
      <c r="K111" s="90"/>
      <c r="L111" s="90"/>
      <c r="M111" s="51"/>
      <c r="N111" s="51"/>
      <c r="O111" s="96"/>
      <c r="P111" s="152"/>
      <c r="Q111" s="311"/>
      <c r="R111" s="319"/>
    </row>
    <row r="112" spans="1:18" ht="48.75" customHeight="1">
      <c r="A112" s="222"/>
      <c r="B112" s="219"/>
      <c r="C112" s="50"/>
      <c r="D112" s="50"/>
      <c r="E112" s="50"/>
      <c r="F112" s="50"/>
      <c r="G112" s="50"/>
      <c r="H112" s="50"/>
      <c r="I112" s="50"/>
      <c r="J112" s="50"/>
      <c r="K112" s="50"/>
      <c r="L112" s="45"/>
      <c r="M112" s="51"/>
      <c r="N112" s="51"/>
      <c r="O112" s="51"/>
      <c r="P112" s="152"/>
      <c r="Q112" s="311"/>
      <c r="R112" s="319"/>
    </row>
    <row r="113" spans="1:18" ht="48.75" customHeight="1">
      <c r="A113" s="222"/>
      <c r="B113" s="219"/>
      <c r="C113" s="50"/>
      <c r="D113" s="50"/>
      <c r="E113" s="50"/>
      <c r="F113" s="50"/>
      <c r="G113" s="50"/>
      <c r="H113" s="50"/>
      <c r="I113" s="50"/>
      <c r="J113" s="50"/>
      <c r="K113" s="135"/>
      <c r="L113" s="45"/>
      <c r="M113" s="51"/>
      <c r="N113" s="51"/>
      <c r="O113" s="51"/>
      <c r="P113" s="152"/>
      <c r="Q113" s="311"/>
      <c r="R113" s="319"/>
    </row>
    <row r="114" spans="1:18" ht="48.75" customHeight="1">
      <c r="A114" s="222"/>
      <c r="B114" s="219"/>
      <c r="C114" s="50"/>
      <c r="D114" s="50"/>
      <c r="E114" s="50"/>
      <c r="F114" s="50"/>
      <c r="G114" s="50"/>
      <c r="H114" s="50"/>
      <c r="I114" s="50"/>
      <c r="J114" s="50"/>
      <c r="K114" s="50"/>
      <c r="L114" s="45"/>
      <c r="M114" s="51"/>
      <c r="N114" s="60"/>
      <c r="O114" s="60"/>
      <c r="P114" s="152"/>
      <c r="Q114" s="311"/>
      <c r="R114" s="319"/>
    </row>
    <row r="115" spans="1:18" ht="48.75" customHeight="1">
      <c r="A115" s="222"/>
      <c r="B115" s="219"/>
      <c r="C115" s="33"/>
      <c r="D115" s="33"/>
      <c r="E115" s="79"/>
      <c r="F115" s="33"/>
      <c r="G115" s="33"/>
      <c r="H115" s="79"/>
      <c r="I115" s="33"/>
      <c r="J115" s="33"/>
      <c r="K115" s="33"/>
      <c r="L115" s="86"/>
      <c r="M115" s="80"/>
      <c r="N115" s="80"/>
      <c r="O115" s="80"/>
      <c r="P115" s="152"/>
      <c r="Q115" s="311"/>
      <c r="R115" s="319"/>
    </row>
    <row r="116" spans="1:18" ht="48.75" customHeight="1">
      <c r="A116" s="222"/>
      <c r="B116" s="219"/>
      <c r="C116" s="66"/>
      <c r="D116" s="66"/>
      <c r="E116" s="66"/>
      <c r="F116" s="66"/>
      <c r="G116" s="66"/>
      <c r="H116" s="120"/>
      <c r="I116" s="120"/>
      <c r="J116" s="120"/>
      <c r="K116" s="120"/>
      <c r="L116" s="86"/>
      <c r="M116" s="121"/>
      <c r="N116" s="122"/>
      <c r="O116" s="123"/>
      <c r="P116" s="152"/>
      <c r="Q116" s="311"/>
      <c r="R116" s="319"/>
    </row>
    <row r="117" spans="1:18" ht="48.75" customHeight="1">
      <c r="A117" s="222"/>
      <c r="B117" s="219"/>
      <c r="C117" s="50"/>
      <c r="D117" s="50"/>
      <c r="E117" s="50"/>
      <c r="F117" s="50"/>
      <c r="G117" s="50"/>
      <c r="H117" s="50"/>
      <c r="I117" s="50"/>
      <c r="J117" s="50"/>
      <c r="K117" s="50"/>
      <c r="L117" s="45"/>
      <c r="M117" s="50"/>
      <c r="N117" s="50"/>
      <c r="O117" s="50"/>
      <c r="P117" s="152"/>
      <c r="Q117" s="311"/>
      <c r="R117" s="319"/>
    </row>
    <row r="118" spans="1:18" ht="48.75" customHeight="1">
      <c r="A118" s="222"/>
      <c r="B118" s="219"/>
      <c r="C118" s="25"/>
      <c r="D118" s="25"/>
      <c r="E118" s="24"/>
      <c r="F118" s="24"/>
      <c r="G118" s="25"/>
      <c r="H118" s="110"/>
      <c r="I118" s="110"/>
      <c r="J118" s="110"/>
      <c r="K118" s="110"/>
      <c r="L118" s="81"/>
      <c r="M118" s="136"/>
      <c r="N118" s="113"/>
      <c r="O118" s="85"/>
      <c r="P118" s="152"/>
      <c r="Q118" s="311"/>
      <c r="R118" s="319"/>
    </row>
    <row r="119" spans="1:18" ht="48.75" customHeight="1">
      <c r="A119" s="222"/>
      <c r="B119" s="219"/>
      <c r="C119" s="104"/>
      <c r="D119" s="104"/>
      <c r="E119" s="104"/>
      <c r="F119" s="104"/>
      <c r="G119" s="104"/>
      <c r="H119" s="102"/>
      <c r="I119" s="102"/>
      <c r="J119" s="104"/>
      <c r="K119" s="104"/>
      <c r="L119" s="102"/>
      <c r="M119" s="102"/>
      <c r="N119" s="133"/>
      <c r="O119" s="102"/>
      <c r="P119" s="152"/>
      <c r="Q119" s="311"/>
      <c r="R119" s="319"/>
    </row>
    <row r="120" spans="1:18" ht="48.75" customHeight="1">
      <c r="A120" s="222"/>
      <c r="B120" s="219"/>
      <c r="C120" s="50"/>
      <c r="D120" s="50"/>
      <c r="E120" s="50"/>
      <c r="F120" s="50"/>
      <c r="G120" s="50"/>
      <c r="H120" s="50"/>
      <c r="I120" s="50"/>
      <c r="J120" s="50"/>
      <c r="K120" s="50"/>
      <c r="L120" s="137"/>
      <c r="M120" s="51"/>
      <c r="N120" s="51"/>
      <c r="O120" s="51"/>
      <c r="P120" s="152"/>
      <c r="Q120" s="311"/>
      <c r="R120" s="319"/>
    </row>
    <row r="121" spans="1:18" ht="48.75" customHeight="1">
      <c r="A121" s="222"/>
      <c r="B121" s="219"/>
      <c r="C121" s="33"/>
      <c r="D121" s="33"/>
      <c r="E121" s="282"/>
      <c r="F121" s="99"/>
      <c r="G121" s="33"/>
      <c r="H121" s="79"/>
      <c r="I121" s="33"/>
      <c r="J121" s="33"/>
      <c r="K121" s="33"/>
      <c r="L121" s="86"/>
      <c r="M121" s="91"/>
      <c r="N121" s="91"/>
      <c r="O121" s="91"/>
      <c r="P121" s="152"/>
      <c r="Q121" s="311"/>
      <c r="R121" s="319"/>
    </row>
    <row r="122" spans="1:18" ht="48.75" customHeight="1">
      <c r="A122" s="222"/>
      <c r="B122" s="219"/>
      <c r="C122" s="50"/>
      <c r="D122" s="50"/>
      <c r="E122" s="50"/>
      <c r="F122" s="50"/>
      <c r="G122" s="50"/>
      <c r="H122" s="50"/>
      <c r="I122" s="50"/>
      <c r="J122" s="50"/>
      <c r="K122" s="50"/>
      <c r="L122" s="45"/>
      <c r="M122" s="51"/>
      <c r="N122" s="51"/>
      <c r="O122" s="51"/>
      <c r="P122" s="152"/>
      <c r="Q122" s="311"/>
      <c r="R122" s="319"/>
    </row>
    <row r="123" spans="1:18" ht="48.75" customHeight="1">
      <c r="A123" s="222"/>
      <c r="B123" s="219"/>
      <c r="C123" s="66"/>
      <c r="D123" s="66"/>
      <c r="E123" s="66"/>
      <c r="F123" s="66"/>
      <c r="G123" s="66"/>
      <c r="H123" s="120"/>
      <c r="I123" s="120"/>
      <c r="J123" s="120"/>
      <c r="K123" s="120"/>
      <c r="L123" s="92"/>
      <c r="M123" s="121"/>
      <c r="N123" s="122"/>
      <c r="O123" s="123"/>
      <c r="P123" s="152"/>
      <c r="Q123" s="311"/>
      <c r="R123" s="319"/>
    </row>
    <row r="124" spans="1:18" ht="48.75" customHeight="1">
      <c r="A124" s="222"/>
      <c r="B124" s="219"/>
      <c r="C124" s="66"/>
      <c r="D124" s="66"/>
      <c r="E124" s="66"/>
      <c r="F124" s="66"/>
      <c r="G124" s="66"/>
      <c r="H124" s="123"/>
      <c r="I124" s="123"/>
      <c r="J124" s="123"/>
      <c r="K124" s="123"/>
      <c r="L124" s="93"/>
      <c r="M124" s="121"/>
      <c r="N124" s="122"/>
      <c r="O124" s="123"/>
      <c r="P124" s="152"/>
      <c r="Q124" s="311"/>
      <c r="R124" s="319"/>
    </row>
    <row r="125" spans="1:18" ht="48.75" customHeight="1">
      <c r="A125" s="222"/>
      <c r="B125" s="219"/>
      <c r="C125" s="24"/>
      <c r="D125" s="124"/>
      <c r="E125" s="138"/>
      <c r="F125" s="124"/>
      <c r="G125" s="139"/>
      <c r="H125" s="139"/>
      <c r="I125" s="140"/>
      <c r="J125" s="140"/>
      <c r="K125" s="140"/>
      <c r="L125" s="141"/>
      <c r="M125" s="142"/>
      <c r="N125" s="113"/>
      <c r="O125" s="85"/>
      <c r="P125" s="152"/>
      <c r="Q125" s="311"/>
      <c r="R125" s="319"/>
    </row>
    <row r="126" spans="1:18" ht="48.75" customHeight="1">
      <c r="A126" s="222"/>
      <c r="B126" s="219"/>
      <c r="C126" s="50"/>
      <c r="D126" s="143"/>
      <c r="E126" s="65"/>
      <c r="F126" s="143"/>
      <c r="G126" s="143"/>
      <c r="H126" s="143"/>
      <c r="I126" s="143"/>
      <c r="J126" s="143"/>
      <c r="K126" s="143"/>
      <c r="L126" s="87"/>
      <c r="M126" s="51"/>
      <c r="N126" s="51"/>
      <c r="O126" s="109"/>
      <c r="P126" s="152"/>
      <c r="Q126" s="311"/>
      <c r="R126" s="319"/>
    </row>
    <row r="127" spans="1:18" ht="48.75" customHeight="1">
      <c r="A127" s="222"/>
      <c r="B127" s="219"/>
      <c r="C127" s="50"/>
      <c r="D127" s="143"/>
      <c r="E127" s="65"/>
      <c r="F127" s="143"/>
      <c r="G127" s="143"/>
      <c r="H127" s="143"/>
      <c r="I127" s="143"/>
      <c r="J127" s="143"/>
      <c r="K127" s="143"/>
      <c r="L127" s="87"/>
      <c r="M127" s="51"/>
      <c r="N127" s="51"/>
      <c r="O127" s="109"/>
      <c r="P127" s="152"/>
      <c r="Q127" s="311"/>
      <c r="R127" s="319"/>
    </row>
    <row r="128" spans="1:18" ht="48.75" customHeight="1">
      <c r="A128" s="222"/>
      <c r="B128" s="219"/>
      <c r="C128" s="50"/>
      <c r="D128" s="50"/>
      <c r="E128" s="50"/>
      <c r="F128" s="50"/>
      <c r="G128" s="50"/>
      <c r="H128" s="50"/>
      <c r="I128" s="50"/>
      <c r="J128" s="50"/>
      <c r="K128" s="50"/>
      <c r="L128" s="45"/>
      <c r="M128" s="51"/>
      <c r="N128" s="51"/>
      <c r="O128" s="51"/>
      <c r="P128" s="152"/>
      <c r="Q128" s="311"/>
      <c r="R128" s="319"/>
    </row>
    <row r="129" spans="1:18" ht="48.75" customHeight="1">
      <c r="A129" s="222"/>
      <c r="B129" s="219"/>
      <c r="C129" s="104"/>
      <c r="D129" s="104"/>
      <c r="E129" s="102"/>
      <c r="F129" s="104"/>
      <c r="G129" s="104"/>
      <c r="H129" s="104"/>
      <c r="I129" s="102"/>
      <c r="J129" s="104"/>
      <c r="K129" s="104"/>
      <c r="L129" s="89"/>
      <c r="M129" s="106"/>
      <c r="N129" s="108"/>
      <c r="O129" s="108"/>
      <c r="P129" s="152"/>
      <c r="Q129" s="311"/>
      <c r="R129" s="319"/>
    </row>
    <row r="130" spans="1:18" ht="48.75" customHeight="1">
      <c r="A130" s="222"/>
      <c r="B130" s="219"/>
      <c r="C130" s="25"/>
      <c r="D130" s="25"/>
      <c r="E130" s="24"/>
      <c r="F130" s="24"/>
      <c r="G130" s="25"/>
      <c r="H130" s="85"/>
      <c r="I130" s="85"/>
      <c r="J130" s="85"/>
      <c r="K130" s="85"/>
      <c r="L130" s="144"/>
      <c r="M130" s="145"/>
      <c r="N130" s="146"/>
      <c r="O130" s="85"/>
      <c r="P130" s="152"/>
      <c r="Q130" s="311"/>
      <c r="R130" s="319"/>
    </row>
    <row r="131" spans="1:18" ht="48.75" customHeight="1">
      <c r="A131" s="222"/>
      <c r="B131" s="219"/>
      <c r="C131" s="25"/>
      <c r="D131" s="25"/>
      <c r="E131" s="25"/>
      <c r="F131" s="25"/>
      <c r="G131" s="25"/>
      <c r="H131" s="110"/>
      <c r="I131" s="110"/>
      <c r="J131" s="110"/>
      <c r="K131" s="110"/>
      <c r="L131" s="81"/>
      <c r="M131" s="136"/>
      <c r="N131" s="147"/>
      <c r="O131" s="85"/>
      <c r="P131" s="152"/>
      <c r="Q131" s="311"/>
      <c r="R131" s="319"/>
    </row>
    <row r="132" spans="1:18" ht="48.75" customHeight="1">
      <c r="A132" s="222"/>
      <c r="B132" s="219"/>
      <c r="C132" s="6"/>
      <c r="D132" s="6"/>
      <c r="E132" s="6"/>
      <c r="F132" s="6"/>
      <c r="G132" s="6"/>
      <c r="H132" s="6"/>
      <c r="I132" s="6"/>
      <c r="J132" s="6"/>
      <c r="K132" s="6"/>
      <c r="L132" s="38"/>
      <c r="M132" s="39"/>
      <c r="N132" s="39"/>
      <c r="O132" s="39"/>
      <c r="P132" s="152"/>
      <c r="Q132" s="311"/>
      <c r="R132" s="319"/>
    </row>
    <row r="133" spans="1:18" ht="48.75" customHeight="1">
      <c r="A133" s="222"/>
      <c r="B133" s="219"/>
      <c r="C133" s="24"/>
      <c r="D133" s="24"/>
      <c r="E133" s="24"/>
      <c r="F133" s="24"/>
      <c r="G133" s="24"/>
      <c r="H133" s="85"/>
      <c r="I133" s="85"/>
      <c r="J133" s="85"/>
      <c r="K133" s="85"/>
      <c r="L133" s="148"/>
      <c r="M133" s="136"/>
      <c r="N133" s="113"/>
      <c r="O133" s="85"/>
      <c r="P133" s="152"/>
      <c r="Q133" s="311"/>
      <c r="R133" s="319"/>
    </row>
    <row r="134" spans="1:18" ht="48.75" customHeight="1">
      <c r="A134" s="222"/>
      <c r="B134" s="219"/>
      <c r="C134" s="24"/>
      <c r="D134" s="24"/>
      <c r="E134" s="24"/>
      <c r="F134" s="24"/>
      <c r="G134" s="24"/>
      <c r="H134" s="85"/>
      <c r="I134" s="85"/>
      <c r="J134" s="85"/>
      <c r="K134" s="85"/>
      <c r="L134" s="94"/>
      <c r="M134" s="136"/>
      <c r="N134" s="113"/>
      <c r="O134" s="85"/>
      <c r="P134" s="152"/>
      <c r="Q134" s="311"/>
      <c r="R134" s="319"/>
    </row>
    <row r="135" spans="1:18" ht="48.75" customHeight="1">
      <c r="A135" s="222"/>
      <c r="B135" s="219"/>
      <c r="C135" s="50"/>
      <c r="D135" s="50"/>
      <c r="E135" s="50"/>
      <c r="F135" s="50"/>
      <c r="G135" s="50"/>
      <c r="H135" s="50"/>
      <c r="I135" s="50"/>
      <c r="J135" s="50"/>
      <c r="K135" s="50"/>
      <c r="L135" s="45"/>
      <c r="M135" s="51"/>
      <c r="N135" s="51"/>
      <c r="O135" s="51"/>
      <c r="P135" s="152"/>
      <c r="Q135" s="311"/>
      <c r="R135" s="319"/>
    </row>
    <row r="136" spans="1:18" ht="48.75" customHeight="1">
      <c r="A136" s="222"/>
      <c r="B136" s="219"/>
      <c r="C136" s="25"/>
      <c r="D136" s="25"/>
      <c r="E136" s="25"/>
      <c r="F136" s="25"/>
      <c r="G136" s="25"/>
      <c r="H136" s="135"/>
      <c r="I136" s="135"/>
      <c r="J136" s="135"/>
      <c r="K136" s="135"/>
      <c r="L136" s="149"/>
      <c r="M136" s="51"/>
      <c r="N136" s="147"/>
      <c r="O136" s="51"/>
      <c r="P136" s="152"/>
      <c r="Q136" s="311"/>
      <c r="R136" s="319"/>
    </row>
    <row r="137" spans="1:18" ht="48.75" customHeight="1">
      <c r="A137" s="222"/>
      <c r="B137" s="219"/>
      <c r="C137" s="66"/>
      <c r="D137" s="66"/>
      <c r="E137" s="66"/>
      <c r="F137" s="66"/>
      <c r="G137" s="66"/>
      <c r="H137" s="120"/>
      <c r="I137" s="120"/>
      <c r="J137" s="120"/>
      <c r="K137" s="120"/>
      <c r="L137" s="82"/>
      <c r="M137" s="136"/>
      <c r="N137" s="147"/>
      <c r="O137" s="85"/>
      <c r="P137" s="152"/>
      <c r="Q137" s="311"/>
      <c r="R137" s="319"/>
    </row>
    <row r="138" spans="1:18" ht="48.75" customHeight="1">
      <c r="A138" s="222"/>
      <c r="B138" s="219"/>
      <c r="C138" s="66"/>
      <c r="D138" s="50"/>
      <c r="E138" s="50"/>
      <c r="F138" s="50"/>
      <c r="G138" s="50"/>
      <c r="H138" s="50"/>
      <c r="I138" s="50"/>
      <c r="J138" s="50"/>
      <c r="K138" s="50"/>
      <c r="L138" s="45"/>
      <c r="M138" s="51"/>
      <c r="N138" s="51"/>
      <c r="O138" s="51"/>
      <c r="P138" s="152"/>
      <c r="Q138" s="311"/>
      <c r="R138" s="319"/>
    </row>
    <row r="139" spans="1:18" ht="48.75" customHeight="1">
      <c r="A139" s="222"/>
      <c r="B139" s="219"/>
      <c r="C139" s="24"/>
      <c r="D139" s="24"/>
      <c r="E139" s="281"/>
      <c r="F139" s="24"/>
      <c r="G139" s="24"/>
      <c r="H139" s="85"/>
      <c r="I139" s="85"/>
      <c r="J139" s="85"/>
      <c r="K139" s="85"/>
      <c r="L139" s="93"/>
      <c r="M139" s="136"/>
      <c r="N139" s="150"/>
      <c r="O139" s="85"/>
      <c r="P139" s="152"/>
      <c r="Q139" s="311"/>
      <c r="R139" s="319"/>
    </row>
    <row r="140" spans="1:18" ht="48.75" customHeight="1" thickBot="1">
      <c r="A140" s="255"/>
      <c r="B140" s="223"/>
      <c r="C140" s="246"/>
      <c r="D140" s="246"/>
      <c r="E140" s="280"/>
      <c r="F140" s="246"/>
      <c r="G140" s="246"/>
      <c r="H140" s="256"/>
      <c r="I140" s="256"/>
      <c r="J140" s="256"/>
      <c r="K140" s="256"/>
      <c r="L140" s="257"/>
      <c r="M140" s="258"/>
      <c r="N140" s="259"/>
      <c r="O140" s="256"/>
      <c r="P140" s="236"/>
      <c r="Q140" s="313"/>
      <c r="R140" s="319"/>
    </row>
    <row r="141" spans="1:18" s="226" customFormat="1" ht="30" customHeight="1" thickBot="1">
      <c r="A141" s="337"/>
      <c r="B141" s="338"/>
      <c r="C141" s="341"/>
      <c r="D141" s="342"/>
      <c r="E141" s="343"/>
      <c r="F141" s="262"/>
      <c r="G141" s="262"/>
      <c r="H141" s="263"/>
      <c r="I141" s="263"/>
      <c r="J141" s="263"/>
      <c r="K141" s="263"/>
      <c r="L141" s="264"/>
      <c r="M141" s="265"/>
      <c r="N141" s="266"/>
      <c r="O141" s="263"/>
      <c r="P141" s="267"/>
      <c r="Q141" s="317"/>
      <c r="R141" s="320"/>
    </row>
    <row r="142" spans="1:18" ht="48.75" customHeight="1">
      <c r="A142" s="260"/>
      <c r="B142" s="224"/>
      <c r="C142" s="191"/>
      <c r="D142" s="191"/>
      <c r="E142" s="279"/>
      <c r="F142" s="191"/>
      <c r="G142" s="191"/>
      <c r="H142" s="191"/>
      <c r="I142" s="191"/>
      <c r="J142" s="191"/>
      <c r="K142" s="191"/>
      <c r="L142" s="261"/>
      <c r="M142" s="195"/>
      <c r="N142" s="195"/>
      <c r="O142" s="195"/>
      <c r="P142" s="232"/>
      <c r="Q142" s="315"/>
      <c r="R142" s="319"/>
    </row>
    <row r="143" spans="1:18" ht="48.75" customHeight="1">
      <c r="A143" s="225"/>
      <c r="B143" s="216"/>
      <c r="C143" s="185"/>
      <c r="D143" s="185"/>
      <c r="E143" s="185"/>
      <c r="F143" s="185"/>
      <c r="G143" s="184"/>
      <c r="H143" s="185"/>
      <c r="I143" s="185"/>
      <c r="J143" s="186"/>
      <c r="K143" s="186"/>
      <c r="L143" s="186"/>
      <c r="M143" s="184"/>
      <c r="N143" s="184"/>
      <c r="O143" s="187"/>
      <c r="P143" s="152"/>
      <c r="Q143" s="311"/>
      <c r="R143" s="319"/>
    </row>
    <row r="144" spans="1:18" ht="48.75" customHeight="1">
      <c r="A144" s="225"/>
      <c r="B144" s="216"/>
      <c r="C144" s="185"/>
      <c r="D144" s="185"/>
      <c r="E144" s="185"/>
      <c r="F144" s="185"/>
      <c r="G144" s="184"/>
      <c r="H144" s="185"/>
      <c r="I144" s="185"/>
      <c r="J144" s="185"/>
      <c r="K144" s="185"/>
      <c r="L144" s="185"/>
      <c r="M144" s="184"/>
      <c r="N144" s="187"/>
      <c r="O144" s="184"/>
      <c r="P144" s="152"/>
      <c r="Q144" s="311"/>
      <c r="R144" s="319"/>
    </row>
    <row r="145" spans="1:18" ht="48.75" customHeight="1">
      <c r="A145" s="225"/>
      <c r="B145" s="216"/>
      <c r="C145" s="185"/>
      <c r="D145" s="185"/>
      <c r="E145" s="185"/>
      <c r="F145" s="185"/>
      <c r="G145" s="184"/>
      <c r="H145" s="185"/>
      <c r="I145" s="185"/>
      <c r="J145" s="185"/>
      <c r="K145" s="185"/>
      <c r="L145" s="185"/>
      <c r="M145" s="184"/>
      <c r="N145" s="184"/>
      <c r="O145" s="187"/>
      <c r="P145" s="152"/>
      <c r="Q145" s="311"/>
      <c r="R145" s="319"/>
    </row>
    <row r="146" spans="1:18" ht="48.75" customHeight="1">
      <c r="A146" s="225"/>
      <c r="B146" s="216"/>
      <c r="C146" s="185"/>
      <c r="D146" s="185"/>
      <c r="E146" s="185"/>
      <c r="F146" s="185"/>
      <c r="G146" s="184"/>
      <c r="H146" s="185"/>
      <c r="I146" s="185"/>
      <c r="J146" s="185"/>
      <c r="K146" s="185"/>
      <c r="L146" s="185"/>
      <c r="M146" s="184"/>
      <c r="N146" s="187"/>
      <c r="O146" s="184"/>
      <c r="P146" s="152"/>
      <c r="Q146" s="311"/>
      <c r="R146" s="319"/>
    </row>
    <row r="147" spans="1:18" ht="48.75" customHeight="1">
      <c r="A147" s="225"/>
      <c r="B147" s="216"/>
      <c r="C147" s="185"/>
      <c r="D147" s="185"/>
      <c r="E147" s="185"/>
      <c r="F147" s="185"/>
      <c r="G147" s="184"/>
      <c r="H147" s="185"/>
      <c r="I147" s="185"/>
      <c r="J147" s="185"/>
      <c r="K147" s="185"/>
      <c r="L147" s="185"/>
      <c r="M147" s="184"/>
      <c r="N147" s="184"/>
      <c r="O147" s="187"/>
      <c r="P147" s="152"/>
      <c r="Q147" s="311"/>
      <c r="R147" s="319"/>
    </row>
    <row r="148" spans="1:18" ht="48.75" customHeight="1">
      <c r="A148" s="225"/>
      <c r="B148" s="216"/>
      <c r="C148" s="185"/>
      <c r="D148" s="185"/>
      <c r="E148" s="185"/>
      <c r="F148" s="185"/>
      <c r="G148" s="184"/>
      <c r="H148" s="185"/>
      <c r="I148" s="185"/>
      <c r="J148" s="185"/>
      <c r="K148" s="185"/>
      <c r="L148" s="185"/>
      <c r="M148" s="184"/>
      <c r="N148" s="184"/>
      <c r="O148" s="187"/>
      <c r="P148" s="152"/>
      <c r="Q148" s="311"/>
      <c r="R148" s="319"/>
    </row>
    <row r="149" spans="1:18" ht="48.75" customHeight="1">
      <c r="A149" s="225"/>
      <c r="B149" s="216"/>
      <c r="C149" s="185"/>
      <c r="D149" s="185"/>
      <c r="E149" s="185"/>
      <c r="F149" s="185"/>
      <c r="G149" s="184"/>
      <c r="H149" s="185"/>
      <c r="I149" s="185"/>
      <c r="J149" s="185"/>
      <c r="K149" s="185"/>
      <c r="L149" s="185"/>
      <c r="M149" s="184"/>
      <c r="N149" s="184"/>
      <c r="O149" s="187"/>
      <c r="P149" s="152"/>
      <c r="Q149" s="311"/>
      <c r="R149" s="319"/>
    </row>
    <row r="150" spans="1:18" ht="48.75" customHeight="1">
      <c r="A150" s="225"/>
      <c r="B150" s="216"/>
      <c r="C150" s="185"/>
      <c r="D150" s="185"/>
      <c r="E150" s="185"/>
      <c r="F150" s="185"/>
      <c r="G150" s="184"/>
      <c r="H150" s="185"/>
      <c r="I150" s="185"/>
      <c r="J150" s="185"/>
      <c r="K150" s="185"/>
      <c r="L150" s="185"/>
      <c r="M150" s="184"/>
      <c r="N150" s="184"/>
      <c r="O150" s="187"/>
      <c r="P150" s="152"/>
      <c r="Q150" s="311"/>
      <c r="R150" s="319"/>
    </row>
    <row r="151" spans="1:18" ht="48.75" customHeight="1">
      <c r="A151" s="225"/>
      <c r="B151" s="216"/>
      <c r="C151" s="185"/>
      <c r="D151" s="185"/>
      <c r="E151" s="185"/>
      <c r="F151" s="185"/>
      <c r="G151" s="184"/>
      <c r="H151" s="185"/>
      <c r="I151" s="185"/>
      <c r="J151" s="185"/>
      <c r="K151" s="185"/>
      <c r="L151" s="185"/>
      <c r="M151" s="184"/>
      <c r="N151" s="184"/>
      <c r="O151" s="187"/>
      <c r="P151" s="152"/>
      <c r="Q151" s="311"/>
      <c r="R151" s="319"/>
    </row>
    <row r="152" spans="1:18" ht="48.75" customHeight="1">
      <c r="A152" s="225"/>
      <c r="B152" s="216"/>
      <c r="C152" s="185"/>
      <c r="D152" s="185"/>
      <c r="E152" s="185"/>
      <c r="F152" s="185"/>
      <c r="G152" s="184"/>
      <c r="H152" s="185"/>
      <c r="I152" s="185"/>
      <c r="J152" s="186"/>
      <c r="K152" s="186"/>
      <c r="L152" s="186"/>
      <c r="M152" s="184"/>
      <c r="N152" s="187"/>
      <c r="O152" s="184"/>
      <c r="P152" s="152"/>
      <c r="Q152" s="311"/>
      <c r="R152" s="319"/>
    </row>
    <row r="153" spans="1:18" ht="48.75" customHeight="1">
      <c r="A153" s="225"/>
      <c r="B153" s="216"/>
      <c r="C153" s="185"/>
      <c r="D153" s="185"/>
      <c r="E153" s="186"/>
      <c r="F153" s="185"/>
      <c r="G153" s="185"/>
      <c r="H153" s="186"/>
      <c r="I153" s="185"/>
      <c r="J153" s="185"/>
      <c r="K153" s="185"/>
      <c r="L153" s="188"/>
      <c r="M153" s="189"/>
      <c r="N153" s="189"/>
      <c r="O153" s="186"/>
      <c r="P153" s="152"/>
      <c r="Q153" s="311"/>
      <c r="R153" s="319"/>
    </row>
    <row r="154" spans="1:18" ht="48.75" customHeight="1">
      <c r="A154" s="225"/>
      <c r="B154" s="216"/>
      <c r="C154" s="185"/>
      <c r="D154" s="185"/>
      <c r="E154" s="278"/>
      <c r="F154" s="185"/>
      <c r="G154" s="185"/>
      <c r="H154" s="186"/>
      <c r="I154" s="185"/>
      <c r="J154" s="185"/>
      <c r="K154" s="185"/>
      <c r="L154" s="188"/>
      <c r="M154" s="189"/>
      <c r="N154" s="189"/>
      <c r="O154" s="186"/>
      <c r="P154" s="152"/>
      <c r="Q154" s="311"/>
      <c r="R154" s="319"/>
    </row>
    <row r="155" spans="1:18" ht="48.75" customHeight="1">
      <c r="A155" s="225"/>
      <c r="B155" s="216"/>
      <c r="C155" s="185"/>
      <c r="D155" s="185"/>
      <c r="E155" s="186"/>
      <c r="F155" s="185"/>
      <c r="G155" s="186"/>
      <c r="H155" s="186"/>
      <c r="I155" s="185"/>
      <c r="J155" s="185"/>
      <c r="K155" s="186"/>
      <c r="L155" s="182"/>
      <c r="M155" s="189"/>
      <c r="N155" s="189"/>
      <c r="O155" s="189"/>
      <c r="P155" s="152"/>
      <c r="Q155" s="311"/>
      <c r="R155" s="319"/>
    </row>
    <row r="156" spans="1:18" ht="48.75" customHeight="1">
      <c r="A156" s="225"/>
      <c r="B156" s="216"/>
      <c r="C156" s="185"/>
      <c r="D156" s="185"/>
      <c r="E156" s="187"/>
      <c r="F156" s="185"/>
      <c r="G156" s="185"/>
      <c r="H156" s="186"/>
      <c r="I156" s="185"/>
      <c r="J156" s="185"/>
      <c r="K156" s="185"/>
      <c r="L156" s="190"/>
      <c r="M156" s="189"/>
      <c r="N156" s="189"/>
      <c r="O156" s="189"/>
      <c r="P156" s="152"/>
      <c r="Q156" s="311"/>
      <c r="R156" s="319"/>
    </row>
    <row r="157" spans="1:18" ht="48.75" customHeight="1">
      <c r="A157" s="225"/>
      <c r="B157" s="216"/>
      <c r="C157" s="191"/>
      <c r="D157" s="191"/>
      <c r="E157" s="191"/>
      <c r="F157" s="191"/>
      <c r="G157" s="192"/>
      <c r="H157" s="193"/>
      <c r="I157" s="193"/>
      <c r="J157" s="193"/>
      <c r="K157" s="193"/>
      <c r="L157" s="194"/>
      <c r="M157" s="195"/>
      <c r="N157" s="195"/>
      <c r="O157" s="183"/>
      <c r="P157" s="152"/>
      <c r="Q157" s="311"/>
      <c r="R157" s="319"/>
    </row>
    <row r="158" spans="1:18" ht="48.75" customHeight="1">
      <c r="A158" s="225"/>
      <c r="B158" s="216"/>
      <c r="C158" s="196"/>
      <c r="D158" s="196"/>
      <c r="E158" s="197"/>
      <c r="F158" s="196"/>
      <c r="G158" s="196"/>
      <c r="H158" s="197"/>
      <c r="I158" s="196"/>
      <c r="J158" s="196"/>
      <c r="K158" s="196"/>
      <c r="L158" s="198"/>
      <c r="M158" s="199"/>
      <c r="N158" s="199"/>
      <c r="O158" s="197"/>
      <c r="P158" s="152"/>
      <c r="Q158" s="311"/>
      <c r="R158" s="319"/>
    </row>
    <row r="159" spans="1:18" ht="48.75" customHeight="1">
      <c r="A159" s="225"/>
      <c r="B159" s="216"/>
      <c r="C159" s="196"/>
      <c r="D159" s="196"/>
      <c r="E159" s="197"/>
      <c r="F159" s="196"/>
      <c r="G159" s="197"/>
      <c r="H159" s="197"/>
      <c r="I159" s="196"/>
      <c r="J159" s="201"/>
      <c r="K159" s="202"/>
      <c r="L159" s="203"/>
      <c r="M159" s="199"/>
      <c r="N159" s="199"/>
      <c r="O159" s="199"/>
      <c r="P159" s="152"/>
      <c r="Q159" s="311"/>
      <c r="R159" s="319"/>
    </row>
    <row r="160" spans="1:18" ht="48.75" customHeight="1">
      <c r="A160" s="225"/>
      <c r="B160" s="216"/>
      <c r="C160" s="196"/>
      <c r="D160" s="196"/>
      <c r="E160" s="204"/>
      <c r="F160" s="196"/>
      <c r="G160" s="196"/>
      <c r="H160" s="197"/>
      <c r="I160" s="196"/>
      <c r="J160" s="196"/>
      <c r="K160" s="196"/>
      <c r="L160" s="205"/>
      <c r="M160" s="199"/>
      <c r="N160" s="199"/>
      <c r="O160" s="199"/>
      <c r="P160" s="152"/>
      <c r="Q160" s="311"/>
      <c r="R160" s="319"/>
    </row>
    <row r="161" spans="1:18" ht="48.75" customHeight="1">
      <c r="A161" s="225"/>
      <c r="B161" s="216"/>
      <c r="C161" s="206"/>
      <c r="D161" s="206"/>
      <c r="E161" s="206"/>
      <c r="F161" s="206"/>
      <c r="G161" s="206"/>
      <c r="H161" s="207"/>
      <c r="I161" s="207"/>
      <c r="J161" s="207"/>
      <c r="K161" s="207"/>
      <c r="L161" s="208"/>
      <c r="M161" s="209"/>
      <c r="N161" s="209"/>
      <c r="O161" s="210"/>
      <c r="P161" s="152"/>
      <c r="Q161" s="311"/>
      <c r="R161" s="319"/>
    </row>
    <row r="162" spans="1:18" ht="48.75" customHeight="1">
      <c r="A162" s="225"/>
      <c r="B162" s="216"/>
      <c r="C162" s="206"/>
      <c r="D162" s="206"/>
      <c r="E162" s="206"/>
      <c r="F162" s="206"/>
      <c r="G162" s="206"/>
      <c r="H162" s="207"/>
      <c r="I162" s="207"/>
      <c r="J162" s="207"/>
      <c r="K162" s="207"/>
      <c r="L162" s="208"/>
      <c r="M162" s="209"/>
      <c r="N162" s="209"/>
      <c r="O162" s="200"/>
      <c r="P162" s="152"/>
      <c r="Q162" s="311"/>
      <c r="R162" s="319"/>
    </row>
    <row r="163" spans="1:18" ht="48.75" customHeight="1">
      <c r="A163" s="225"/>
      <c r="B163" s="216"/>
      <c r="C163" s="211"/>
      <c r="D163" s="211"/>
      <c r="E163" s="211"/>
      <c r="F163" s="211"/>
      <c r="G163" s="211"/>
      <c r="H163" s="211"/>
      <c r="I163" s="211"/>
      <c r="J163" s="212"/>
      <c r="K163" s="212"/>
      <c r="L163" s="212"/>
      <c r="M163" s="212"/>
      <c r="N163" s="211"/>
      <c r="O163" s="211"/>
      <c r="P163" s="152"/>
      <c r="Q163" s="311"/>
      <c r="R163" s="319"/>
    </row>
    <row r="164" spans="1:18" ht="48.75" customHeight="1">
      <c r="A164" s="225"/>
      <c r="B164" s="216"/>
      <c r="C164" s="211"/>
      <c r="D164" s="211"/>
      <c r="E164" s="211"/>
      <c r="F164" s="211"/>
      <c r="G164" s="211"/>
      <c r="H164" s="212"/>
      <c r="I164" s="212"/>
      <c r="J164" s="212"/>
      <c r="K164" s="212"/>
      <c r="L164" s="213"/>
      <c r="M164" s="214"/>
      <c r="N164" s="214"/>
      <c r="O164" s="215"/>
      <c r="P164" s="152"/>
      <c r="Q164" s="311"/>
      <c r="R164" s="319"/>
    </row>
    <row r="165" spans="1:18" ht="48.75" customHeight="1">
      <c r="A165" s="225"/>
      <c r="B165" s="216"/>
      <c r="C165" s="211"/>
      <c r="D165" s="211"/>
      <c r="E165" s="211"/>
      <c r="F165" s="211"/>
      <c r="G165" s="211"/>
      <c r="H165" s="212"/>
      <c r="I165" s="212"/>
      <c r="J165" s="212"/>
      <c r="K165" s="212"/>
      <c r="L165" s="213"/>
      <c r="M165" s="214"/>
      <c r="N165" s="214"/>
      <c r="O165" s="215"/>
      <c r="P165" s="152"/>
      <c r="Q165" s="311"/>
      <c r="R165" s="319"/>
    </row>
    <row r="166" spans="1:18" ht="48.75" customHeight="1">
      <c r="A166" s="225"/>
      <c r="B166" s="216"/>
      <c r="C166" s="211"/>
      <c r="D166" s="211"/>
      <c r="E166" s="211"/>
      <c r="F166" s="211"/>
      <c r="G166" s="211"/>
      <c r="H166" s="212"/>
      <c r="I166" s="212"/>
      <c r="J166" s="212"/>
      <c r="K166" s="212"/>
      <c r="L166" s="213"/>
      <c r="M166" s="214"/>
      <c r="N166" s="214"/>
      <c r="O166" s="215"/>
      <c r="P166" s="152"/>
      <c r="Q166" s="311"/>
      <c r="R166" s="319"/>
    </row>
    <row r="167" spans="1:18" ht="48.75" customHeight="1">
      <c r="A167" s="225"/>
      <c r="B167" s="216"/>
      <c r="C167" s="211"/>
      <c r="D167" s="211"/>
      <c r="E167" s="211"/>
      <c r="F167" s="211"/>
      <c r="G167" s="211"/>
      <c r="H167" s="212"/>
      <c r="I167" s="212"/>
      <c r="J167" s="212"/>
      <c r="K167" s="212"/>
      <c r="L167" s="213"/>
      <c r="M167" s="214"/>
      <c r="N167" s="214"/>
      <c r="O167" s="215"/>
      <c r="P167" s="152"/>
      <c r="Q167" s="311"/>
      <c r="R167" s="319"/>
    </row>
    <row r="168" spans="1:18" ht="48.75" customHeight="1">
      <c r="A168" s="225"/>
      <c r="B168" s="216"/>
      <c r="C168" s="211"/>
      <c r="D168" s="211"/>
      <c r="E168" s="211"/>
      <c r="F168" s="211"/>
      <c r="G168" s="211"/>
      <c r="H168" s="211"/>
      <c r="I168" s="212"/>
      <c r="J168" s="212"/>
      <c r="K168" s="212"/>
      <c r="L168" s="212"/>
      <c r="M168" s="213"/>
      <c r="N168" s="214"/>
      <c r="O168" s="214"/>
      <c r="P168" s="152"/>
      <c r="Q168" s="311"/>
      <c r="R168" s="319"/>
    </row>
    <row r="169" spans="1:18" ht="48.75" customHeight="1">
      <c r="A169" s="225"/>
      <c r="B169" s="216"/>
      <c r="C169" s="211"/>
      <c r="D169" s="211"/>
      <c r="E169" s="211"/>
      <c r="F169" s="211"/>
      <c r="G169" s="211"/>
      <c r="H169" s="211"/>
      <c r="I169" s="212"/>
      <c r="J169" s="212"/>
      <c r="K169" s="212"/>
      <c r="L169" s="212"/>
      <c r="M169" s="213"/>
      <c r="N169" s="214"/>
      <c r="O169" s="214"/>
      <c r="P169" s="152"/>
      <c r="Q169" s="311"/>
      <c r="R169" s="319"/>
    </row>
    <row r="170" spans="1:18" ht="48.75" customHeight="1">
      <c r="A170" s="225"/>
      <c r="B170" s="216"/>
      <c r="C170" s="211"/>
      <c r="D170" s="211"/>
      <c r="E170" s="277"/>
      <c r="F170" s="211"/>
      <c r="G170" s="211"/>
      <c r="H170" s="212"/>
      <c r="I170" s="212"/>
      <c r="J170" s="274"/>
      <c r="K170" s="274"/>
      <c r="L170" s="275"/>
      <c r="M170" s="276"/>
      <c r="N170" s="276"/>
      <c r="O170" s="215"/>
      <c r="P170" s="152"/>
      <c r="Q170" s="311"/>
      <c r="R170" s="319"/>
    </row>
    <row r="171" spans="1:18" ht="48.75" customHeight="1">
      <c r="A171" s="225"/>
      <c r="B171" s="216"/>
      <c r="C171" s="211"/>
      <c r="D171" s="211"/>
      <c r="E171" s="211"/>
      <c r="F171" s="211"/>
      <c r="G171" s="211"/>
      <c r="H171" s="212"/>
      <c r="I171" s="212"/>
      <c r="J171" s="274"/>
      <c r="K171" s="274"/>
      <c r="L171" s="275"/>
      <c r="M171" s="276"/>
      <c r="N171" s="276"/>
      <c r="O171" s="215"/>
      <c r="P171" s="152"/>
      <c r="Q171" s="311"/>
      <c r="R171" s="319"/>
    </row>
    <row r="172" spans="1:18" ht="48.75" customHeight="1">
      <c r="A172" s="225"/>
      <c r="B172" s="216"/>
      <c r="C172" s="289"/>
      <c r="D172" s="289"/>
      <c r="E172" s="289"/>
      <c r="F172" s="289"/>
      <c r="G172" s="289"/>
      <c r="H172" s="290"/>
      <c r="I172" s="290"/>
      <c r="J172" s="291"/>
      <c r="K172" s="291"/>
      <c r="L172" s="292"/>
      <c r="M172" s="293"/>
      <c r="N172" s="293"/>
      <c r="O172" s="294"/>
      <c r="P172" s="152"/>
      <c r="Q172" s="311"/>
      <c r="R172" s="319"/>
    </row>
    <row r="173" spans="1:18" ht="48.75" customHeight="1">
      <c r="A173" s="225"/>
      <c r="B173" s="216"/>
      <c r="C173" s="211"/>
      <c r="D173" s="211"/>
      <c r="E173" s="295"/>
      <c r="F173" s="295"/>
      <c r="G173" s="211"/>
      <c r="H173" s="212"/>
      <c r="I173" s="212"/>
      <c r="J173" s="212"/>
      <c r="K173" s="296"/>
      <c r="L173" s="2"/>
      <c r="M173" s="297"/>
      <c r="N173" s="297"/>
      <c r="O173" s="298"/>
      <c r="P173" s="152"/>
      <c r="Q173" s="311"/>
      <c r="R173" s="319"/>
    </row>
    <row r="174" spans="1:18" ht="48.75" customHeight="1">
      <c r="A174" s="225"/>
      <c r="B174" s="216"/>
      <c r="C174" s="212"/>
      <c r="D174" s="212"/>
      <c r="E174" s="212"/>
      <c r="F174" s="212"/>
      <c r="G174" s="212"/>
      <c r="H174" s="212"/>
      <c r="I174" s="212"/>
      <c r="J174" s="212"/>
      <c r="K174" s="212"/>
      <c r="L174" s="213"/>
      <c r="M174" s="215"/>
      <c r="N174" s="215"/>
      <c r="O174" s="215"/>
      <c r="P174" s="152"/>
      <c r="Q174" s="311"/>
      <c r="R174" s="319"/>
    </row>
    <row r="175" spans="1:18" ht="48.75" customHeight="1">
      <c r="A175" s="225"/>
      <c r="B175" s="216"/>
      <c r="C175" s="212"/>
      <c r="D175" s="212"/>
      <c r="E175" s="212"/>
      <c r="F175" s="212"/>
      <c r="G175" s="212"/>
      <c r="H175" s="212"/>
      <c r="I175" s="212"/>
      <c r="J175" s="212"/>
      <c r="K175" s="212"/>
      <c r="L175" s="213"/>
      <c r="M175" s="215"/>
      <c r="N175" s="215"/>
      <c r="O175" s="215"/>
      <c r="P175" s="152"/>
      <c r="Q175" s="311"/>
      <c r="R175" s="319"/>
    </row>
    <row r="176" spans="1:18" ht="48.75" customHeight="1">
      <c r="A176" s="225"/>
      <c r="B176" s="216"/>
      <c r="C176" s="212"/>
      <c r="D176" s="212"/>
      <c r="E176" s="212"/>
      <c r="F176" s="212"/>
      <c r="G176" s="212"/>
      <c r="H176" s="212"/>
      <c r="I176" s="212"/>
      <c r="J176" s="212"/>
      <c r="K176" s="212"/>
      <c r="L176" s="213"/>
      <c r="M176" s="215"/>
      <c r="N176" s="215"/>
      <c r="O176" s="215"/>
      <c r="P176" s="152"/>
      <c r="Q176" s="311"/>
      <c r="R176" s="319"/>
    </row>
    <row r="177" spans="1:18" ht="48.75" customHeight="1">
      <c r="A177" s="225"/>
      <c r="B177" s="216"/>
      <c r="C177" s="212"/>
      <c r="D177" s="212"/>
      <c r="E177" s="212"/>
      <c r="F177" s="212"/>
      <c r="G177" s="212"/>
      <c r="H177" s="212"/>
      <c r="I177" s="212"/>
      <c r="J177" s="212"/>
      <c r="K177" s="212"/>
      <c r="L177" s="213"/>
      <c r="M177" s="215"/>
      <c r="N177" s="215"/>
      <c r="O177" s="215"/>
      <c r="P177" s="152"/>
      <c r="Q177" s="311"/>
      <c r="R177" s="319"/>
    </row>
    <row r="178" spans="1:18" ht="48.75" customHeight="1">
      <c r="A178" s="225"/>
      <c r="B178" s="216"/>
      <c r="C178" s="212"/>
      <c r="D178" s="212"/>
      <c r="E178" s="212"/>
      <c r="F178" s="212"/>
      <c r="G178" s="212"/>
      <c r="H178" s="212"/>
      <c r="I178" s="212"/>
      <c r="J178" s="212"/>
      <c r="K178" s="212"/>
      <c r="L178" s="213"/>
      <c r="M178" s="215"/>
      <c r="N178" s="215"/>
      <c r="O178" s="215"/>
      <c r="P178" s="152"/>
      <c r="Q178" s="311"/>
      <c r="R178" s="319"/>
    </row>
    <row r="179" spans="1:18" ht="48.75" customHeight="1">
      <c r="A179" s="225"/>
      <c r="B179" s="216"/>
      <c r="C179" s="212"/>
      <c r="D179" s="212"/>
      <c r="E179" s="212"/>
      <c r="F179" s="212"/>
      <c r="G179" s="212"/>
      <c r="H179" s="212"/>
      <c r="I179" s="212"/>
      <c r="J179" s="212"/>
      <c r="K179" s="212"/>
      <c r="L179" s="213"/>
      <c r="M179" s="215"/>
      <c r="N179" s="215"/>
      <c r="O179" s="215"/>
      <c r="P179" s="152"/>
      <c r="Q179" s="311"/>
      <c r="R179" s="319"/>
    </row>
    <row r="180" spans="1:18" ht="48.75" customHeight="1">
      <c r="A180" s="225"/>
      <c r="B180" s="216"/>
      <c r="C180" s="212"/>
      <c r="D180" s="300"/>
      <c r="E180" s="300"/>
      <c r="F180" s="300"/>
      <c r="G180" s="300"/>
      <c r="H180" s="301"/>
      <c r="I180" s="301"/>
      <c r="J180" s="301"/>
      <c r="K180" s="301"/>
      <c r="L180" s="302"/>
      <c r="M180" s="303"/>
      <c r="N180" s="304"/>
      <c r="O180" s="304"/>
      <c r="P180" s="152"/>
      <c r="Q180" s="311"/>
      <c r="R180" s="319"/>
    </row>
    <row r="181" spans="1:18" ht="48.75" customHeight="1">
      <c r="A181" s="225"/>
      <c r="B181" s="216"/>
      <c r="C181" s="289"/>
      <c r="D181" s="289"/>
      <c r="E181" s="289"/>
      <c r="F181" s="289"/>
      <c r="G181" s="289"/>
      <c r="H181" s="290"/>
      <c r="I181" s="290"/>
      <c r="J181" s="290"/>
      <c r="K181" s="290"/>
      <c r="L181" s="290"/>
      <c r="M181" s="294"/>
      <c r="N181" s="294"/>
      <c r="O181" s="309"/>
      <c r="P181" s="236"/>
      <c r="Q181" s="313"/>
      <c r="R181" s="327"/>
    </row>
    <row r="182" spans="1:18" ht="48.75" customHeight="1">
      <c r="A182" s="225"/>
      <c r="B182" s="216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94"/>
      <c r="N182" s="294"/>
      <c r="O182" s="309"/>
      <c r="P182" s="236"/>
      <c r="Q182" s="313"/>
      <c r="R182" s="328"/>
    </row>
    <row r="183" spans="1:18" ht="48.75" customHeight="1">
      <c r="A183" s="225"/>
      <c r="B183" s="216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94"/>
      <c r="N183" s="294"/>
      <c r="O183" s="309"/>
      <c r="P183" s="236"/>
      <c r="Q183" s="313"/>
      <c r="R183" s="328"/>
    </row>
    <row r="184" spans="1:18" ht="48.75" customHeight="1">
      <c r="A184" s="225"/>
      <c r="B184" s="216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94"/>
      <c r="N184" s="294"/>
      <c r="O184" s="294"/>
      <c r="P184" s="236"/>
      <c r="Q184" s="313"/>
      <c r="R184" s="329"/>
    </row>
    <row r="185" spans="1:18" ht="48.75" customHeight="1">
      <c r="A185" s="225">
        <v>44</v>
      </c>
      <c r="B185" s="216"/>
      <c r="C185" s="269"/>
      <c r="D185" s="305"/>
      <c r="E185" s="305"/>
      <c r="F185" s="305"/>
      <c r="G185" s="305"/>
      <c r="H185" s="306"/>
      <c r="I185" s="306"/>
      <c r="J185" s="306"/>
      <c r="K185" s="306"/>
      <c r="L185" s="307"/>
      <c r="M185" s="308"/>
      <c r="N185" s="309"/>
      <c r="O185" s="309"/>
      <c r="P185" s="236"/>
      <c r="Q185" s="313"/>
      <c r="R185" s="319"/>
    </row>
    <row r="186" spans="1:18" ht="48.75" customHeight="1">
      <c r="A186" s="225">
        <v>45</v>
      </c>
      <c r="B186" s="216"/>
      <c r="C186" s="269"/>
      <c r="D186" s="305"/>
      <c r="E186" s="305"/>
      <c r="F186" s="305"/>
      <c r="G186" s="305"/>
      <c r="H186" s="306"/>
      <c r="I186" s="306"/>
      <c r="J186" s="306"/>
      <c r="K186" s="306"/>
      <c r="L186" s="307"/>
      <c r="M186" s="308"/>
      <c r="N186" s="309"/>
      <c r="O186" s="309"/>
      <c r="P186" s="236"/>
      <c r="Q186" s="313"/>
      <c r="R186" s="319"/>
    </row>
    <row r="187" spans="1:18" ht="48.75" customHeight="1">
      <c r="A187" s="225">
        <v>46</v>
      </c>
      <c r="B187" s="216"/>
      <c r="C187" s="269"/>
      <c r="D187" s="305"/>
      <c r="E187" s="305"/>
      <c r="F187" s="305"/>
      <c r="G187" s="305"/>
      <c r="H187" s="306"/>
      <c r="I187" s="306"/>
      <c r="J187" s="306"/>
      <c r="K187" s="306"/>
      <c r="L187" s="307"/>
      <c r="M187" s="308"/>
      <c r="N187" s="309"/>
      <c r="O187" s="309"/>
      <c r="P187" s="236"/>
      <c r="Q187" s="313"/>
      <c r="R187" s="319"/>
    </row>
    <row r="188" spans="1:18" ht="48.75" customHeight="1">
      <c r="A188" s="225">
        <v>47</v>
      </c>
      <c r="B188" s="216"/>
      <c r="C188" s="269"/>
      <c r="D188" s="305"/>
      <c r="E188" s="305"/>
      <c r="F188" s="305"/>
      <c r="G188" s="305"/>
      <c r="H188" s="306"/>
      <c r="I188" s="306"/>
      <c r="J188" s="306"/>
      <c r="K188" s="306"/>
      <c r="L188" s="307"/>
      <c r="M188" s="308"/>
      <c r="N188" s="309"/>
      <c r="O188" s="309"/>
      <c r="P188" s="236"/>
      <c r="Q188" s="313"/>
      <c r="R188" s="319"/>
    </row>
    <row r="189" spans="1:18" ht="48.75" customHeight="1">
      <c r="A189" s="225">
        <v>48</v>
      </c>
      <c r="B189" s="216"/>
      <c r="C189" s="269"/>
      <c r="D189" s="305"/>
      <c r="E189" s="305"/>
      <c r="F189" s="305"/>
      <c r="G189" s="305"/>
      <c r="H189" s="306"/>
      <c r="I189" s="306"/>
      <c r="J189" s="306"/>
      <c r="K189" s="306"/>
      <c r="L189" s="307"/>
      <c r="M189" s="308"/>
      <c r="N189" s="309"/>
      <c r="O189" s="309"/>
      <c r="P189" s="236"/>
      <c r="Q189" s="313"/>
      <c r="R189" s="319"/>
    </row>
    <row r="190" spans="1:18" ht="48.75" customHeight="1">
      <c r="A190" s="225">
        <v>49</v>
      </c>
      <c r="B190" s="216"/>
      <c r="C190" s="269"/>
      <c r="D190" s="305"/>
      <c r="E190" s="305"/>
      <c r="F190" s="305"/>
      <c r="G190" s="305"/>
      <c r="H190" s="306"/>
      <c r="I190" s="306"/>
      <c r="J190" s="306"/>
      <c r="K190" s="306"/>
      <c r="L190" s="307"/>
      <c r="M190" s="308"/>
      <c r="N190" s="309"/>
      <c r="O190" s="309"/>
      <c r="P190" s="236"/>
      <c r="Q190" s="313"/>
      <c r="R190" s="319"/>
    </row>
    <row r="191" spans="1:18" ht="48.75" customHeight="1">
      <c r="A191" s="225">
        <v>50</v>
      </c>
      <c r="B191" s="216"/>
      <c r="C191" s="269"/>
      <c r="D191" s="305"/>
      <c r="E191" s="305"/>
      <c r="F191" s="305"/>
      <c r="G191" s="305"/>
      <c r="H191" s="306"/>
      <c r="I191" s="306"/>
      <c r="J191" s="306"/>
      <c r="K191" s="306"/>
      <c r="L191" s="307"/>
      <c r="M191" s="308"/>
      <c r="N191" s="309"/>
      <c r="O191" s="309"/>
      <c r="P191" s="236"/>
      <c r="Q191" s="313"/>
      <c r="R191" s="319"/>
    </row>
    <row r="192" spans="1:18" ht="48.75" customHeight="1">
      <c r="A192" s="225">
        <v>51</v>
      </c>
      <c r="B192" s="216"/>
      <c r="C192" s="269"/>
      <c r="D192" s="305"/>
      <c r="E192" s="305"/>
      <c r="F192" s="305"/>
      <c r="G192" s="305"/>
      <c r="H192" s="306"/>
      <c r="I192" s="306"/>
      <c r="J192" s="306"/>
      <c r="K192" s="306"/>
      <c r="L192" s="307"/>
      <c r="M192" s="308"/>
      <c r="N192" s="309"/>
      <c r="O192" s="309"/>
      <c r="P192" s="236"/>
      <c r="Q192" s="313"/>
      <c r="R192" s="319"/>
    </row>
    <row r="193" spans="1:18" ht="48.75" customHeight="1">
      <c r="A193" s="225">
        <v>52</v>
      </c>
      <c r="B193" s="216"/>
      <c r="C193" s="269"/>
      <c r="D193" s="305"/>
      <c r="E193" s="305"/>
      <c r="F193" s="305"/>
      <c r="G193" s="305"/>
      <c r="H193" s="306"/>
      <c r="I193" s="306"/>
      <c r="J193" s="306"/>
      <c r="K193" s="306"/>
      <c r="L193" s="307"/>
      <c r="M193" s="308"/>
      <c r="N193" s="309"/>
      <c r="O193" s="309"/>
      <c r="P193" s="236"/>
      <c r="Q193" s="313"/>
      <c r="R193" s="319"/>
    </row>
    <row r="194" spans="1:18" ht="48.75" customHeight="1">
      <c r="A194" s="225">
        <v>53</v>
      </c>
      <c r="B194" s="268"/>
      <c r="C194" s="269"/>
      <c r="D194" s="305"/>
      <c r="E194" s="305"/>
      <c r="F194" s="305"/>
      <c r="G194" s="305"/>
      <c r="H194" s="306"/>
      <c r="I194" s="306"/>
      <c r="J194" s="306"/>
      <c r="K194" s="306"/>
      <c r="L194" s="307"/>
      <c r="M194" s="308"/>
      <c r="N194" s="309"/>
      <c r="O194" s="309"/>
      <c r="P194" s="236"/>
      <c r="Q194" s="313"/>
      <c r="R194" s="319"/>
    </row>
    <row r="195" spans="1:18" ht="48.75" customHeight="1">
      <c r="A195" s="225">
        <v>54</v>
      </c>
      <c r="B195" s="268"/>
      <c r="C195" s="269"/>
      <c r="D195" s="305"/>
      <c r="E195" s="305"/>
      <c r="F195" s="305"/>
      <c r="G195" s="305"/>
      <c r="H195" s="306"/>
      <c r="I195" s="306"/>
      <c r="J195" s="306"/>
      <c r="K195" s="306"/>
      <c r="L195" s="307"/>
      <c r="M195" s="308"/>
      <c r="N195" s="309"/>
      <c r="O195" s="309"/>
      <c r="P195" s="236"/>
      <c r="Q195" s="313"/>
      <c r="R195" s="319"/>
    </row>
    <row r="196" spans="1:18" ht="48.75" customHeight="1">
      <c r="A196" s="225">
        <v>55</v>
      </c>
      <c r="B196" s="268"/>
      <c r="C196" s="269"/>
      <c r="D196" s="305"/>
      <c r="E196" s="305"/>
      <c r="F196" s="305"/>
      <c r="G196" s="305"/>
      <c r="H196" s="306"/>
      <c r="I196" s="306"/>
      <c r="J196" s="306"/>
      <c r="K196" s="306"/>
      <c r="L196" s="307"/>
      <c r="M196" s="308"/>
      <c r="N196" s="309"/>
      <c r="O196" s="309"/>
      <c r="P196" s="236"/>
      <c r="Q196" s="313"/>
      <c r="R196" s="319"/>
    </row>
    <row r="197" spans="1:18" ht="48.75" customHeight="1">
      <c r="A197" s="225">
        <v>56</v>
      </c>
      <c r="B197" s="268"/>
      <c r="C197" s="269"/>
      <c r="D197" s="305"/>
      <c r="E197" s="305"/>
      <c r="F197" s="305"/>
      <c r="G197" s="305"/>
      <c r="H197" s="306"/>
      <c r="I197" s="306"/>
      <c r="J197" s="306"/>
      <c r="K197" s="306"/>
      <c r="L197" s="307"/>
      <c r="M197" s="308"/>
      <c r="N197" s="309"/>
      <c r="O197" s="309"/>
      <c r="P197" s="236"/>
      <c r="Q197" s="313"/>
      <c r="R197" s="319"/>
    </row>
    <row r="198" spans="1:18" ht="48.75" customHeight="1">
      <c r="A198" s="225">
        <v>57</v>
      </c>
      <c r="B198" s="268"/>
      <c r="C198" s="269"/>
      <c r="D198" s="305"/>
      <c r="E198" s="305"/>
      <c r="F198" s="305"/>
      <c r="G198" s="305"/>
      <c r="H198" s="306"/>
      <c r="I198" s="306"/>
      <c r="J198" s="306"/>
      <c r="K198" s="306"/>
      <c r="L198" s="307"/>
      <c r="M198" s="308"/>
      <c r="N198" s="309"/>
      <c r="O198" s="309"/>
      <c r="P198" s="236"/>
      <c r="Q198" s="313"/>
      <c r="R198" s="319"/>
    </row>
    <row r="199" spans="1:18" ht="48.75" customHeight="1" thickBot="1">
      <c r="A199" s="225">
        <v>58</v>
      </c>
      <c r="B199" s="268"/>
      <c r="C199" s="269"/>
      <c r="D199" s="269"/>
      <c r="E199" s="269"/>
      <c r="F199" s="269"/>
      <c r="G199" s="269"/>
      <c r="H199" s="269"/>
      <c r="I199" s="269"/>
      <c r="J199" s="269"/>
      <c r="K199" s="269"/>
      <c r="L199" s="270"/>
      <c r="M199" s="271"/>
      <c r="N199" s="271"/>
      <c r="O199" s="271"/>
      <c r="P199" s="236"/>
      <c r="Q199" s="313"/>
      <c r="R199" s="319"/>
    </row>
    <row r="200" spans="1:18" ht="30" customHeight="1" thickBot="1">
      <c r="A200" s="339" t="s">
        <v>462</v>
      </c>
      <c r="B200" s="340"/>
      <c r="C200" s="347">
        <f>COUNTIF(B142:B199,"18년")</f>
        <v>0</v>
      </c>
      <c r="D200" s="348"/>
      <c r="E200" s="349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3"/>
      <c r="Q200" s="318"/>
      <c r="R200" s="319"/>
    </row>
    <row r="202" spans="1:18" ht="48.75" customHeight="1">
      <c r="K202" s="299"/>
    </row>
  </sheetData>
  <mergeCells count="10">
    <mergeCell ref="A200:B200"/>
    <mergeCell ref="C141:E141"/>
    <mergeCell ref="C74:E74"/>
    <mergeCell ref="C200:E200"/>
    <mergeCell ref="A74:B74"/>
    <mergeCell ref="R181:R184"/>
    <mergeCell ref="C43:E43"/>
    <mergeCell ref="B1:O1"/>
    <mergeCell ref="A43:B43"/>
    <mergeCell ref="A141:B141"/>
  </mergeCells>
  <phoneticPr fontId="2" type="noConversion"/>
  <dataValidations count="1">
    <dataValidation type="list" allowBlank="1" showInputMessage="1" showErrorMessage="1" sqref="P3:Q73 P75:Q199">
      <formula1>"O"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E1" zoomScaleNormal="100" workbookViewId="0">
      <pane ySplit="2" topLeftCell="A3" activePane="bottomLeft" state="frozen"/>
      <selection pane="bottomLeft" activeCell="X53" sqref="X53"/>
    </sheetView>
  </sheetViews>
  <sheetFormatPr defaultRowHeight="14.4"/>
  <cols>
    <col min="1" max="1" width="4.88671875" customWidth="1"/>
    <col min="2" max="2" width="32.33203125" customWidth="1"/>
    <col min="3" max="3" width="36.77734375" customWidth="1"/>
    <col min="4" max="4" width="14.33203125" customWidth="1"/>
    <col min="5" max="5" width="15.44140625" customWidth="1"/>
    <col min="6" max="6" width="22.6640625" hidden="1" customWidth="1"/>
    <col min="7" max="7" width="23.44140625" hidden="1" customWidth="1"/>
    <col min="8" max="8" width="37.109375" hidden="1" customWidth="1"/>
    <col min="9" max="9" width="10.21875" customWidth="1"/>
    <col min="10" max="11" width="14.6640625" customWidth="1"/>
    <col min="12" max="12" width="18.109375" customWidth="1"/>
    <col min="13" max="13" width="10.21875" customWidth="1"/>
    <col min="14" max="14" width="8.33203125" customWidth="1"/>
    <col min="15" max="15" width="16.109375" customWidth="1"/>
    <col min="16" max="16" width="10.21875" customWidth="1"/>
    <col min="17" max="17" width="15.33203125" customWidth="1"/>
    <col min="18" max="18" width="15.88671875" customWidth="1"/>
  </cols>
  <sheetData>
    <row r="1" spans="1:18" ht="32.25" customHeight="1">
      <c r="A1" s="352" t="s">
        <v>95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</row>
    <row r="2" spans="1:18" ht="33" customHeight="1">
      <c r="A2" s="32" t="s">
        <v>96</v>
      </c>
      <c r="B2" s="31" t="s">
        <v>2</v>
      </c>
      <c r="C2" s="31" t="s">
        <v>97</v>
      </c>
      <c r="D2" s="31" t="s">
        <v>3</v>
      </c>
      <c r="E2" s="31" t="s">
        <v>4</v>
      </c>
      <c r="F2" s="32" t="s">
        <v>98</v>
      </c>
      <c r="G2" s="32" t="s">
        <v>5</v>
      </c>
      <c r="H2" s="32" t="s">
        <v>6</v>
      </c>
      <c r="I2" s="32" t="s">
        <v>99</v>
      </c>
      <c r="J2" s="32" t="s">
        <v>100</v>
      </c>
      <c r="K2" s="32" t="s">
        <v>101</v>
      </c>
      <c r="L2" s="32" t="s">
        <v>102</v>
      </c>
      <c r="M2" s="31" t="s">
        <v>103</v>
      </c>
      <c r="N2" s="32" t="s">
        <v>104</v>
      </c>
      <c r="O2" s="32" t="s">
        <v>105</v>
      </c>
      <c r="P2" s="31" t="s">
        <v>0</v>
      </c>
      <c r="Q2" s="32" t="s">
        <v>106</v>
      </c>
      <c r="R2" s="32" t="s">
        <v>107</v>
      </c>
    </row>
    <row r="3" spans="1:18" s="175" customFormat="1" ht="33" customHeight="1">
      <c r="A3" s="3" t="s">
        <v>44</v>
      </c>
      <c r="B3" s="80" t="s">
        <v>108</v>
      </c>
      <c r="C3" s="80" t="s">
        <v>109</v>
      </c>
      <c r="D3" s="153"/>
      <c r="E3" s="33" t="s">
        <v>110</v>
      </c>
      <c r="F3" s="33"/>
      <c r="G3" s="33"/>
      <c r="H3" s="33"/>
      <c r="I3" s="173"/>
      <c r="J3" s="173"/>
      <c r="K3" s="173"/>
      <c r="L3" s="174"/>
      <c r="M3" s="159" t="s">
        <v>47</v>
      </c>
      <c r="N3" s="159">
        <v>900</v>
      </c>
      <c r="O3" s="79" t="s">
        <v>111</v>
      </c>
      <c r="P3" s="3" t="s">
        <v>15</v>
      </c>
      <c r="Q3" s="33" t="s">
        <v>16</v>
      </c>
      <c r="R3" s="79" t="s">
        <v>112</v>
      </c>
    </row>
    <row r="4" spans="1:18" s="175" customFormat="1" ht="33" customHeight="1">
      <c r="A4" s="3" t="s">
        <v>44</v>
      </c>
      <c r="B4" s="80" t="s">
        <v>113</v>
      </c>
      <c r="C4" s="80" t="s">
        <v>114</v>
      </c>
      <c r="D4" s="153"/>
      <c r="E4" s="33" t="s">
        <v>115</v>
      </c>
      <c r="F4" s="33"/>
      <c r="G4" s="33"/>
      <c r="H4" s="33"/>
      <c r="I4" s="173"/>
      <c r="J4" s="173"/>
      <c r="K4" s="173"/>
      <c r="L4" s="174"/>
      <c r="M4" s="159" t="s">
        <v>47</v>
      </c>
      <c r="N4" s="159">
        <v>900</v>
      </c>
      <c r="O4" s="79" t="s">
        <v>111</v>
      </c>
      <c r="P4" s="3" t="s">
        <v>71</v>
      </c>
      <c r="Q4" s="33" t="s">
        <v>23</v>
      </c>
      <c r="R4" s="79" t="s">
        <v>112</v>
      </c>
    </row>
    <row r="5" spans="1:18" s="175" customFormat="1" ht="33" customHeight="1">
      <c r="A5" s="3" t="s">
        <v>44</v>
      </c>
      <c r="B5" s="80" t="s">
        <v>116</v>
      </c>
      <c r="C5" s="80" t="s">
        <v>117</v>
      </c>
      <c r="D5" s="153"/>
      <c r="E5" s="33" t="s">
        <v>118</v>
      </c>
      <c r="F5" s="33"/>
      <c r="G5" s="33"/>
      <c r="H5" s="33"/>
      <c r="I5" s="173"/>
      <c r="J5" s="173"/>
      <c r="K5" s="173"/>
      <c r="L5" s="174"/>
      <c r="M5" s="159" t="s">
        <v>47</v>
      </c>
      <c r="N5" s="159">
        <v>900</v>
      </c>
      <c r="O5" s="79" t="s">
        <v>111</v>
      </c>
      <c r="P5" s="3" t="s">
        <v>71</v>
      </c>
      <c r="Q5" s="33" t="s">
        <v>40</v>
      </c>
      <c r="R5" s="79" t="s">
        <v>112</v>
      </c>
    </row>
    <row r="6" spans="1:18" s="175" customFormat="1" ht="33" customHeight="1">
      <c r="A6" s="3" t="s">
        <v>44</v>
      </c>
      <c r="B6" s="80" t="s">
        <v>119</v>
      </c>
      <c r="C6" s="80" t="s">
        <v>120</v>
      </c>
      <c r="D6" s="33" t="s">
        <v>121</v>
      </c>
      <c r="E6" s="33" t="s">
        <v>122</v>
      </c>
      <c r="F6" s="33"/>
      <c r="G6" s="33"/>
      <c r="H6" s="33"/>
      <c r="I6" s="159" t="s">
        <v>123</v>
      </c>
      <c r="J6" s="159" t="s">
        <v>124</v>
      </c>
      <c r="K6" s="159" t="s">
        <v>125</v>
      </c>
      <c r="L6" s="176" t="s">
        <v>126</v>
      </c>
      <c r="M6" s="159" t="s">
        <v>47</v>
      </c>
      <c r="N6" s="159">
        <v>460</v>
      </c>
      <c r="O6" s="33" t="s">
        <v>127</v>
      </c>
      <c r="P6" s="3" t="s">
        <v>13</v>
      </c>
      <c r="Q6" s="33" t="s">
        <v>14</v>
      </c>
      <c r="R6" s="79"/>
    </row>
    <row r="7" spans="1:18" s="175" customFormat="1" ht="33" customHeight="1">
      <c r="A7" s="3" t="s">
        <v>44</v>
      </c>
      <c r="B7" s="80" t="s">
        <v>128</v>
      </c>
      <c r="C7" s="80" t="s">
        <v>129</v>
      </c>
      <c r="D7" s="33" t="s">
        <v>130</v>
      </c>
      <c r="E7" s="33" t="s">
        <v>131</v>
      </c>
      <c r="F7" s="33"/>
      <c r="G7" s="33"/>
      <c r="H7" s="33"/>
      <c r="I7" s="159" t="s">
        <v>132</v>
      </c>
      <c r="J7" s="159" t="s">
        <v>133</v>
      </c>
      <c r="K7" s="159" t="s">
        <v>134</v>
      </c>
      <c r="L7" s="176" t="s">
        <v>135</v>
      </c>
      <c r="M7" s="159" t="s">
        <v>47</v>
      </c>
      <c r="N7" s="159">
        <v>494</v>
      </c>
      <c r="O7" s="33" t="s">
        <v>127</v>
      </c>
      <c r="P7" s="3" t="s">
        <v>13</v>
      </c>
      <c r="Q7" s="33" t="s">
        <v>14</v>
      </c>
      <c r="R7" s="79"/>
    </row>
    <row r="8" spans="1:18" s="175" customFormat="1" ht="33" customHeight="1">
      <c r="A8" s="3" t="s">
        <v>44</v>
      </c>
      <c r="B8" s="80" t="s">
        <v>136</v>
      </c>
      <c r="C8" s="80" t="s">
        <v>137</v>
      </c>
      <c r="D8" s="33" t="s">
        <v>138</v>
      </c>
      <c r="E8" s="33" t="s">
        <v>139</v>
      </c>
      <c r="F8" s="33"/>
      <c r="G8" s="33"/>
      <c r="H8" s="33"/>
      <c r="I8" s="159" t="s">
        <v>140</v>
      </c>
      <c r="J8" s="159" t="s">
        <v>141</v>
      </c>
      <c r="K8" s="159" t="s">
        <v>142</v>
      </c>
      <c r="L8" s="176" t="s">
        <v>143</v>
      </c>
      <c r="M8" s="159" t="s">
        <v>47</v>
      </c>
      <c r="N8" s="159">
        <v>200</v>
      </c>
      <c r="O8" s="33" t="s">
        <v>127</v>
      </c>
      <c r="P8" s="3" t="s">
        <v>49</v>
      </c>
      <c r="Q8" s="33" t="s">
        <v>40</v>
      </c>
      <c r="R8" s="79"/>
    </row>
    <row r="9" spans="1:18" s="175" customFormat="1" ht="33" customHeight="1">
      <c r="A9" s="3" t="s">
        <v>44</v>
      </c>
      <c r="B9" s="80" t="s">
        <v>144</v>
      </c>
      <c r="C9" s="80" t="s">
        <v>145</v>
      </c>
      <c r="D9" s="33" t="s">
        <v>146</v>
      </c>
      <c r="E9" s="33" t="s">
        <v>147</v>
      </c>
      <c r="F9" s="33"/>
      <c r="G9" s="33"/>
      <c r="H9" s="33"/>
      <c r="I9" s="159" t="s">
        <v>148</v>
      </c>
      <c r="J9" s="159" t="s">
        <v>149</v>
      </c>
      <c r="K9" s="159" t="s">
        <v>150</v>
      </c>
      <c r="L9" s="176" t="s">
        <v>151</v>
      </c>
      <c r="M9" s="159" t="s">
        <v>47</v>
      </c>
      <c r="N9" s="159">
        <v>370</v>
      </c>
      <c r="O9" s="33" t="s">
        <v>127</v>
      </c>
      <c r="P9" s="3" t="s">
        <v>49</v>
      </c>
      <c r="Q9" s="33" t="s">
        <v>40</v>
      </c>
      <c r="R9" s="79"/>
    </row>
    <row r="10" spans="1:18" s="175" customFormat="1" ht="33" customHeight="1">
      <c r="A10" s="3" t="s">
        <v>44</v>
      </c>
      <c r="B10" s="80" t="s">
        <v>152</v>
      </c>
      <c r="C10" s="80" t="s">
        <v>153</v>
      </c>
      <c r="D10" s="33" t="s">
        <v>138</v>
      </c>
      <c r="E10" s="33" t="s">
        <v>154</v>
      </c>
      <c r="F10" s="33"/>
      <c r="G10" s="33"/>
      <c r="H10" s="33"/>
      <c r="I10" s="159" t="s">
        <v>155</v>
      </c>
      <c r="J10" s="159" t="s">
        <v>156</v>
      </c>
      <c r="K10" s="159" t="s">
        <v>157</v>
      </c>
      <c r="L10" s="177" t="s">
        <v>158</v>
      </c>
      <c r="M10" s="159" t="s">
        <v>47</v>
      </c>
      <c r="N10" s="159">
        <v>291</v>
      </c>
      <c r="O10" s="33" t="s">
        <v>127</v>
      </c>
      <c r="P10" s="3" t="s">
        <v>48</v>
      </c>
      <c r="Q10" s="33" t="s">
        <v>23</v>
      </c>
      <c r="R10" s="79"/>
    </row>
    <row r="11" spans="1:18" s="175" customFormat="1" ht="33" customHeight="1">
      <c r="A11" s="3" t="s">
        <v>44</v>
      </c>
      <c r="B11" s="80" t="s">
        <v>159</v>
      </c>
      <c r="C11" s="80" t="s">
        <v>160</v>
      </c>
      <c r="D11" s="33" t="s">
        <v>146</v>
      </c>
      <c r="E11" s="33" t="s">
        <v>161</v>
      </c>
      <c r="F11" s="33"/>
      <c r="G11" s="33"/>
      <c r="H11" s="33"/>
      <c r="I11" s="159" t="s">
        <v>162</v>
      </c>
      <c r="J11" s="159" t="s">
        <v>163</v>
      </c>
      <c r="K11" s="159" t="s">
        <v>164</v>
      </c>
      <c r="L11" s="176" t="s">
        <v>165</v>
      </c>
      <c r="M11" s="159" t="s">
        <v>47</v>
      </c>
      <c r="N11" s="159">
        <v>418</v>
      </c>
      <c r="O11" s="33" t="s">
        <v>127</v>
      </c>
      <c r="P11" s="3" t="s">
        <v>71</v>
      </c>
      <c r="Q11" s="33" t="s">
        <v>40</v>
      </c>
      <c r="R11" s="79"/>
    </row>
    <row r="12" spans="1:18" s="175" customFormat="1" ht="33" customHeight="1">
      <c r="A12" s="3" t="s">
        <v>44</v>
      </c>
      <c r="B12" s="80" t="s">
        <v>166</v>
      </c>
      <c r="C12" s="80" t="s">
        <v>167</v>
      </c>
      <c r="D12" s="33" t="s">
        <v>146</v>
      </c>
      <c r="E12" s="33" t="s">
        <v>168</v>
      </c>
      <c r="F12" s="33"/>
      <c r="G12" s="33"/>
      <c r="H12" s="33"/>
      <c r="I12" s="159" t="s">
        <v>169</v>
      </c>
      <c r="J12" s="159" t="s">
        <v>170</v>
      </c>
      <c r="K12" s="159" t="s">
        <v>171</v>
      </c>
      <c r="L12" s="176" t="s">
        <v>172</v>
      </c>
      <c r="M12" s="159" t="s">
        <v>47</v>
      </c>
      <c r="N12" s="159">
        <v>390</v>
      </c>
      <c r="O12" s="33" t="s">
        <v>127</v>
      </c>
      <c r="P12" s="3" t="s">
        <v>71</v>
      </c>
      <c r="Q12" s="33" t="s">
        <v>173</v>
      </c>
      <c r="R12" s="79"/>
    </row>
    <row r="13" spans="1:18" s="175" customFormat="1" ht="33" customHeight="1">
      <c r="A13" s="3" t="s">
        <v>44</v>
      </c>
      <c r="B13" s="80" t="s">
        <v>174</v>
      </c>
      <c r="C13" s="80" t="s">
        <v>175</v>
      </c>
      <c r="D13" s="33" t="s">
        <v>176</v>
      </c>
      <c r="E13" s="33" t="s">
        <v>177</v>
      </c>
      <c r="F13" s="33"/>
      <c r="G13" s="33"/>
      <c r="H13" s="33"/>
      <c r="I13" s="159" t="s">
        <v>178</v>
      </c>
      <c r="J13" s="159" t="s">
        <v>179</v>
      </c>
      <c r="K13" s="159" t="s">
        <v>180</v>
      </c>
      <c r="L13" s="176" t="s">
        <v>181</v>
      </c>
      <c r="M13" s="159" t="s">
        <v>47</v>
      </c>
      <c r="N13" s="159">
        <v>430</v>
      </c>
      <c r="O13" s="33" t="s">
        <v>127</v>
      </c>
      <c r="P13" s="3" t="s">
        <v>71</v>
      </c>
      <c r="Q13" s="33" t="s">
        <v>16</v>
      </c>
      <c r="R13" s="79"/>
    </row>
    <row r="14" spans="1:18" ht="27" customHeight="1">
      <c r="A14" s="3" t="s">
        <v>44</v>
      </c>
      <c r="B14" s="80" t="s">
        <v>182</v>
      </c>
      <c r="C14" s="80" t="s">
        <v>183</v>
      </c>
      <c r="D14" s="33" t="s">
        <v>146</v>
      </c>
      <c r="E14" s="33" t="s">
        <v>184</v>
      </c>
      <c r="F14" s="33"/>
      <c r="G14" s="33"/>
      <c r="H14" s="33"/>
      <c r="I14" s="159" t="s">
        <v>185</v>
      </c>
      <c r="J14" s="159" t="s">
        <v>186</v>
      </c>
      <c r="K14" s="159" t="s">
        <v>187</v>
      </c>
      <c r="L14" s="176" t="s">
        <v>188</v>
      </c>
      <c r="M14" s="159" t="s">
        <v>47</v>
      </c>
      <c r="N14" s="159">
        <v>280</v>
      </c>
      <c r="O14" s="33" t="s">
        <v>127</v>
      </c>
      <c r="P14" s="3" t="s">
        <v>71</v>
      </c>
      <c r="Q14" s="33" t="s">
        <v>14</v>
      </c>
      <c r="R14" s="79"/>
    </row>
    <row r="15" spans="1:18" ht="27" customHeight="1">
      <c r="A15" s="3" t="s">
        <v>44</v>
      </c>
      <c r="B15" s="80" t="s">
        <v>72</v>
      </c>
      <c r="C15" s="80" t="s">
        <v>189</v>
      </c>
      <c r="D15" s="33" t="s">
        <v>146</v>
      </c>
      <c r="E15" s="33" t="s">
        <v>190</v>
      </c>
      <c r="F15" s="33"/>
      <c r="G15" s="33"/>
      <c r="H15" s="33"/>
      <c r="I15" s="159" t="s">
        <v>191</v>
      </c>
      <c r="J15" s="159" t="s">
        <v>192</v>
      </c>
      <c r="K15" s="159" t="s">
        <v>193</v>
      </c>
      <c r="L15" s="177" t="s">
        <v>194</v>
      </c>
      <c r="M15" s="159" t="s">
        <v>47</v>
      </c>
      <c r="N15" s="159">
        <v>470</v>
      </c>
      <c r="O15" s="33" t="s">
        <v>127</v>
      </c>
      <c r="P15" s="3" t="s">
        <v>71</v>
      </c>
      <c r="Q15" s="33" t="s">
        <v>14</v>
      </c>
      <c r="R15" s="79"/>
    </row>
    <row r="16" spans="1:18" ht="27" customHeight="1">
      <c r="A16" s="3" t="s">
        <v>44</v>
      </c>
      <c r="B16" s="80" t="s">
        <v>195</v>
      </c>
      <c r="C16" s="80" t="s">
        <v>196</v>
      </c>
      <c r="D16" s="33" t="s">
        <v>176</v>
      </c>
      <c r="E16" s="33" t="s">
        <v>197</v>
      </c>
      <c r="F16" s="33"/>
      <c r="G16" s="33"/>
      <c r="H16" s="33"/>
      <c r="I16" s="33" t="s">
        <v>198</v>
      </c>
      <c r="J16" s="159" t="s">
        <v>199</v>
      </c>
      <c r="K16" s="159" t="s">
        <v>200</v>
      </c>
      <c r="L16" s="177" t="s">
        <v>201</v>
      </c>
      <c r="M16" s="159" t="s">
        <v>47</v>
      </c>
      <c r="N16" s="159">
        <v>490</v>
      </c>
      <c r="O16" s="33" t="s">
        <v>127</v>
      </c>
      <c r="P16" s="3" t="s">
        <v>71</v>
      </c>
      <c r="Q16" s="33" t="s">
        <v>23</v>
      </c>
      <c r="R16" s="79"/>
    </row>
    <row r="17" spans="1:18" ht="27" customHeight="1">
      <c r="A17" s="3" t="s">
        <v>44</v>
      </c>
      <c r="B17" s="80" t="s">
        <v>202</v>
      </c>
      <c r="C17" s="80" t="s">
        <v>203</v>
      </c>
      <c r="D17" s="33" t="s">
        <v>146</v>
      </c>
      <c r="E17" s="33" t="s">
        <v>204</v>
      </c>
      <c r="F17" s="33"/>
      <c r="G17" s="33"/>
      <c r="H17" s="33"/>
      <c r="I17" s="159" t="s">
        <v>205</v>
      </c>
      <c r="J17" s="159" t="s">
        <v>206</v>
      </c>
      <c r="K17" s="159" t="s">
        <v>207</v>
      </c>
      <c r="L17" s="177" t="s">
        <v>208</v>
      </c>
      <c r="M17" s="159" t="s">
        <v>47</v>
      </c>
      <c r="N17" s="159">
        <v>500</v>
      </c>
      <c r="O17" s="33" t="s">
        <v>127</v>
      </c>
      <c r="P17" s="3" t="s">
        <v>71</v>
      </c>
      <c r="Q17" s="33" t="s">
        <v>40</v>
      </c>
      <c r="R17" s="79"/>
    </row>
    <row r="18" spans="1:18" ht="27.6">
      <c r="A18" s="3" t="s">
        <v>44</v>
      </c>
      <c r="B18" s="80" t="s">
        <v>209</v>
      </c>
      <c r="C18" s="80" t="s">
        <v>210</v>
      </c>
      <c r="D18" s="33" t="s">
        <v>146</v>
      </c>
      <c r="E18" s="33" t="s">
        <v>211</v>
      </c>
      <c r="F18" s="33"/>
      <c r="G18" s="33"/>
      <c r="H18" s="33"/>
      <c r="I18" s="159" t="s">
        <v>212</v>
      </c>
      <c r="J18" s="159" t="s">
        <v>213</v>
      </c>
      <c r="K18" s="159" t="s">
        <v>214</v>
      </c>
      <c r="L18" s="176" t="s">
        <v>215</v>
      </c>
      <c r="M18" s="159" t="s">
        <v>47</v>
      </c>
      <c r="N18" s="159">
        <v>328</v>
      </c>
      <c r="O18" s="33" t="s">
        <v>127</v>
      </c>
      <c r="P18" s="3" t="s">
        <v>71</v>
      </c>
      <c r="Q18" s="33" t="s">
        <v>23</v>
      </c>
      <c r="R18" s="79"/>
    </row>
    <row r="19" spans="1:18" ht="27.6">
      <c r="A19" s="3" t="s">
        <v>44</v>
      </c>
      <c r="B19" s="80" t="s">
        <v>216</v>
      </c>
      <c r="C19" s="80" t="s">
        <v>217</v>
      </c>
      <c r="D19" s="33" t="s">
        <v>146</v>
      </c>
      <c r="E19" s="33" t="s">
        <v>218</v>
      </c>
      <c r="F19" s="33"/>
      <c r="G19" s="33"/>
      <c r="H19" s="33"/>
      <c r="I19" s="159" t="s">
        <v>219</v>
      </c>
      <c r="J19" s="159" t="s">
        <v>220</v>
      </c>
      <c r="K19" s="159" t="s">
        <v>221</v>
      </c>
      <c r="L19" s="176" t="s">
        <v>222</v>
      </c>
      <c r="M19" s="159" t="s">
        <v>47</v>
      </c>
      <c r="N19" s="159">
        <v>500</v>
      </c>
      <c r="O19" s="33" t="s">
        <v>127</v>
      </c>
      <c r="P19" s="3" t="s">
        <v>71</v>
      </c>
      <c r="Q19" s="33" t="s">
        <v>40</v>
      </c>
      <c r="R19" s="79"/>
    </row>
    <row r="20" spans="1:18" ht="27.6">
      <c r="A20" s="3" t="s">
        <v>44</v>
      </c>
      <c r="B20" s="80" t="s">
        <v>223</v>
      </c>
      <c r="C20" s="80" t="s">
        <v>224</v>
      </c>
      <c r="D20" s="33" t="s">
        <v>225</v>
      </c>
      <c r="E20" s="33" t="s">
        <v>226</v>
      </c>
      <c r="F20" s="33"/>
      <c r="G20" s="33"/>
      <c r="H20" s="33"/>
      <c r="I20" s="159" t="s">
        <v>227</v>
      </c>
      <c r="J20" s="159" t="s">
        <v>228</v>
      </c>
      <c r="K20" s="159" t="s">
        <v>229</v>
      </c>
      <c r="L20" s="176" t="s">
        <v>230</v>
      </c>
      <c r="M20" s="159" t="s">
        <v>47</v>
      </c>
      <c r="N20" s="159">
        <v>318</v>
      </c>
      <c r="O20" s="33" t="s">
        <v>127</v>
      </c>
      <c r="P20" s="3" t="s">
        <v>71</v>
      </c>
      <c r="Q20" s="33" t="s">
        <v>23</v>
      </c>
      <c r="R20" s="79"/>
    </row>
    <row r="21" spans="1:18" ht="27.6">
      <c r="A21" s="3" t="s">
        <v>44</v>
      </c>
      <c r="B21" s="80" t="s">
        <v>231</v>
      </c>
      <c r="C21" s="80" t="s">
        <v>232</v>
      </c>
      <c r="D21" s="33" t="s">
        <v>146</v>
      </c>
      <c r="E21" s="33" t="s">
        <v>233</v>
      </c>
      <c r="F21" s="33"/>
      <c r="G21" s="33"/>
      <c r="H21" s="33"/>
      <c r="I21" s="159" t="s">
        <v>234</v>
      </c>
      <c r="J21" s="159" t="s">
        <v>235</v>
      </c>
      <c r="K21" s="159" t="s">
        <v>236</v>
      </c>
      <c r="L21" s="176" t="s">
        <v>237</v>
      </c>
      <c r="M21" s="159" t="s">
        <v>47</v>
      </c>
      <c r="N21" s="159">
        <v>350</v>
      </c>
      <c r="O21" s="33" t="s">
        <v>127</v>
      </c>
      <c r="P21" s="3" t="s">
        <v>43</v>
      </c>
      <c r="Q21" s="33" t="s">
        <v>16</v>
      </c>
      <c r="R21" s="79"/>
    </row>
    <row r="22" spans="1:18" ht="55.2">
      <c r="A22" s="3" t="s">
        <v>44</v>
      </c>
      <c r="B22" s="80" t="s">
        <v>238</v>
      </c>
      <c r="C22" s="80" t="s">
        <v>239</v>
      </c>
      <c r="D22" s="153"/>
      <c r="E22" s="33" t="s">
        <v>240</v>
      </c>
      <c r="F22" s="33"/>
      <c r="G22" s="33"/>
      <c r="H22" s="33"/>
      <c r="I22" s="173"/>
      <c r="J22" s="173"/>
      <c r="K22" s="173"/>
      <c r="L22" s="174"/>
      <c r="M22" s="159" t="s">
        <v>47</v>
      </c>
      <c r="N22" s="159">
        <v>35</v>
      </c>
      <c r="O22" s="79" t="s">
        <v>241</v>
      </c>
      <c r="P22" s="3" t="s">
        <v>71</v>
      </c>
      <c r="Q22" s="33" t="s">
        <v>85</v>
      </c>
      <c r="R22" s="79" t="s">
        <v>112</v>
      </c>
    </row>
    <row r="23" spans="1:18" ht="27.75" customHeight="1">
      <c r="A23" s="3" t="s">
        <v>61</v>
      </c>
      <c r="B23" s="39" t="s">
        <v>242</v>
      </c>
      <c r="C23" s="39" t="s">
        <v>243</v>
      </c>
      <c r="D23" s="6" t="s">
        <v>244</v>
      </c>
      <c r="E23" s="6" t="s">
        <v>245</v>
      </c>
      <c r="F23" s="6" t="s">
        <v>246</v>
      </c>
      <c r="G23" s="6" t="s">
        <v>247</v>
      </c>
      <c r="H23" s="6" t="s">
        <v>248</v>
      </c>
      <c r="I23" s="178" t="str">
        <f>VLOOKUP(E23,'[2]수요발굴 진행 현황'!$F$7:$K$73,2,0)</f>
        <v>서창범</v>
      </c>
      <c r="J23" s="178" t="s">
        <v>249</v>
      </c>
      <c r="K23" s="178" t="s">
        <v>250</v>
      </c>
      <c r="L23" s="179" t="s">
        <v>251</v>
      </c>
      <c r="M23" s="6" t="s">
        <v>47</v>
      </c>
      <c r="N23" s="3">
        <v>359</v>
      </c>
      <c r="O23" s="33" t="s">
        <v>127</v>
      </c>
      <c r="P23" s="6" t="s">
        <v>63</v>
      </c>
      <c r="Q23" s="6" t="s">
        <v>252</v>
      </c>
      <c r="R23" s="79"/>
    </row>
    <row r="24" spans="1:18" ht="55.2">
      <c r="A24" s="3" t="s">
        <v>61</v>
      </c>
      <c r="B24" s="44" t="s">
        <v>253</v>
      </c>
      <c r="C24" s="44" t="s">
        <v>254</v>
      </c>
      <c r="D24" s="28" t="s">
        <v>255</v>
      </c>
      <c r="E24" s="26" t="s">
        <v>256</v>
      </c>
      <c r="F24" s="180" t="s">
        <v>257</v>
      </c>
      <c r="G24" s="28" t="s">
        <v>258</v>
      </c>
      <c r="H24" s="28"/>
      <c r="I24" s="178" t="str">
        <f>VLOOKUP(E24,'[2]수요발굴 진행 현황'!$F$7:$K$73,2,0)</f>
        <v>이홍규</v>
      </c>
      <c r="J24" s="178" t="s">
        <v>259</v>
      </c>
      <c r="K24" s="178" t="s">
        <v>260</v>
      </c>
      <c r="L24" s="179" t="s">
        <v>261</v>
      </c>
      <c r="M24" s="6" t="s">
        <v>47</v>
      </c>
      <c r="N24" s="3">
        <v>406</v>
      </c>
      <c r="O24" s="33" t="s">
        <v>127</v>
      </c>
      <c r="P24" s="26" t="s">
        <v>66</v>
      </c>
      <c r="Q24" s="26" t="s">
        <v>60</v>
      </c>
      <c r="R24" s="79"/>
    </row>
    <row r="25" spans="1:18" ht="38.25" customHeight="1">
      <c r="A25" s="3" t="s">
        <v>61</v>
      </c>
      <c r="B25" s="39" t="s">
        <v>262</v>
      </c>
      <c r="C25" s="39" t="s">
        <v>263</v>
      </c>
      <c r="D25" s="3" t="s">
        <v>26</v>
      </c>
      <c r="E25" s="3" t="s">
        <v>27</v>
      </c>
      <c r="F25" s="6" t="s">
        <v>29</v>
      </c>
      <c r="G25" s="6" t="s">
        <v>30</v>
      </c>
      <c r="H25" s="6" t="s">
        <v>31</v>
      </c>
      <c r="I25" s="178" t="str">
        <f>VLOOKUP(E25,'[2]수요발굴 진행 현황'!$F$7:$K$73,2,0)</f>
        <v>이지현
김상헌(담당)</v>
      </c>
      <c r="J25" s="178" t="s">
        <v>28</v>
      </c>
      <c r="K25" s="178" t="s">
        <v>264</v>
      </c>
      <c r="L25" s="179" t="s">
        <v>265</v>
      </c>
      <c r="M25" s="6" t="s">
        <v>47</v>
      </c>
      <c r="N25" s="3">
        <v>500</v>
      </c>
      <c r="O25" s="33" t="s">
        <v>127</v>
      </c>
      <c r="P25" s="3" t="s">
        <v>24</v>
      </c>
      <c r="Q25" s="3" t="s">
        <v>266</v>
      </c>
      <c r="R25" s="79"/>
    </row>
    <row r="26" spans="1:18" ht="38.25" customHeight="1">
      <c r="A26" s="3" t="s">
        <v>61</v>
      </c>
      <c r="B26" s="39" t="s">
        <v>55</v>
      </c>
      <c r="C26" s="39" t="s">
        <v>267</v>
      </c>
      <c r="D26" s="3" t="s">
        <v>59</v>
      </c>
      <c r="E26" s="3" t="s">
        <v>56</v>
      </c>
      <c r="F26" s="6" t="s">
        <v>62</v>
      </c>
      <c r="G26" s="6" t="s">
        <v>57</v>
      </c>
      <c r="H26" s="6" t="s">
        <v>58</v>
      </c>
      <c r="I26" s="178" t="str">
        <f>VLOOKUP(E26,'[2]수요발굴 진행 현황'!$F$7:$K$73,2,0)</f>
        <v>이현동
서성교</v>
      </c>
      <c r="J26" s="178" t="s">
        <v>268</v>
      </c>
      <c r="K26" s="178" t="s">
        <v>269</v>
      </c>
      <c r="L26" s="179" t="s">
        <v>270</v>
      </c>
      <c r="M26" s="6" t="s">
        <v>47</v>
      </c>
      <c r="N26" s="3">
        <v>461</v>
      </c>
      <c r="O26" s="33" t="s">
        <v>127</v>
      </c>
      <c r="P26" s="3" t="s">
        <v>271</v>
      </c>
      <c r="Q26" s="3" t="s">
        <v>54</v>
      </c>
      <c r="R26" s="79"/>
    </row>
    <row r="27" spans="1:18" ht="27.6">
      <c r="A27" s="3" t="s">
        <v>61</v>
      </c>
      <c r="B27" s="39" t="s">
        <v>272</v>
      </c>
      <c r="C27" s="39" t="s">
        <v>273</v>
      </c>
      <c r="D27" s="3" t="s">
        <v>121</v>
      </c>
      <c r="E27" s="3" t="s">
        <v>274</v>
      </c>
      <c r="F27" s="6"/>
      <c r="G27" s="6"/>
      <c r="H27" s="6"/>
      <c r="I27" s="6" t="s">
        <v>275</v>
      </c>
      <c r="J27" s="6" t="s">
        <v>276</v>
      </c>
      <c r="K27" s="6" t="s">
        <v>277</v>
      </c>
      <c r="L27" s="2" t="s">
        <v>278</v>
      </c>
      <c r="M27" s="3" t="s">
        <v>47</v>
      </c>
      <c r="N27" s="6">
        <v>237</v>
      </c>
      <c r="O27" s="6" t="s">
        <v>279</v>
      </c>
      <c r="P27" s="3" t="s">
        <v>13</v>
      </c>
      <c r="Q27" s="6" t="s">
        <v>14</v>
      </c>
      <c r="R27" s="6"/>
    </row>
    <row r="28" spans="1:18" ht="41.4">
      <c r="A28" s="3" t="s">
        <v>61</v>
      </c>
      <c r="B28" s="39" t="s">
        <v>280</v>
      </c>
      <c r="C28" s="39" t="s">
        <v>281</v>
      </c>
      <c r="D28" s="3" t="s">
        <v>176</v>
      </c>
      <c r="E28" s="3" t="s">
        <v>282</v>
      </c>
      <c r="F28" s="6"/>
      <c r="G28" s="6"/>
      <c r="H28" s="6"/>
      <c r="I28" s="6" t="s">
        <v>283</v>
      </c>
      <c r="J28" s="6" t="s">
        <v>284</v>
      </c>
      <c r="K28" s="6" t="s">
        <v>285</v>
      </c>
      <c r="L28" s="2" t="s">
        <v>286</v>
      </c>
      <c r="M28" s="3" t="s">
        <v>47</v>
      </c>
      <c r="N28" s="6">
        <v>250</v>
      </c>
      <c r="O28" s="6" t="s">
        <v>279</v>
      </c>
      <c r="P28" s="3" t="s">
        <v>287</v>
      </c>
      <c r="Q28" s="6" t="s">
        <v>288</v>
      </c>
      <c r="R28" s="6" t="s">
        <v>289</v>
      </c>
    </row>
    <row r="29" spans="1:18" ht="29.25" customHeight="1">
      <c r="A29" s="3" t="s">
        <v>61</v>
      </c>
      <c r="B29" s="39" t="s">
        <v>290</v>
      </c>
      <c r="C29" s="39" t="s">
        <v>291</v>
      </c>
      <c r="D29" s="3" t="s">
        <v>121</v>
      </c>
      <c r="E29" s="3" t="s">
        <v>292</v>
      </c>
      <c r="F29" s="6"/>
      <c r="G29" s="6"/>
      <c r="H29" s="6"/>
      <c r="I29" s="6" t="s">
        <v>293</v>
      </c>
      <c r="J29" s="6" t="s">
        <v>294</v>
      </c>
      <c r="K29" s="6" t="s">
        <v>295</v>
      </c>
      <c r="L29" s="1" t="s">
        <v>296</v>
      </c>
      <c r="M29" s="3" t="s">
        <v>47</v>
      </c>
      <c r="N29" s="6">
        <v>155</v>
      </c>
      <c r="O29" s="6" t="s">
        <v>279</v>
      </c>
      <c r="P29" s="3" t="s">
        <v>297</v>
      </c>
      <c r="Q29" s="6" t="s">
        <v>298</v>
      </c>
      <c r="R29" s="6"/>
    </row>
    <row r="30" spans="1:18" ht="29.25" customHeight="1">
      <c r="A30" s="3" t="s">
        <v>61</v>
      </c>
      <c r="B30" s="39" t="s">
        <v>299</v>
      </c>
      <c r="C30" s="39" t="s">
        <v>300</v>
      </c>
      <c r="D30" s="3" t="s">
        <v>138</v>
      </c>
      <c r="E30" s="3" t="s">
        <v>301</v>
      </c>
      <c r="F30" s="6"/>
      <c r="G30" s="6"/>
      <c r="H30" s="6"/>
      <c r="I30" s="6" t="s">
        <v>19</v>
      </c>
      <c r="J30" s="6" t="s">
        <v>20</v>
      </c>
      <c r="K30" s="6" t="s">
        <v>302</v>
      </c>
      <c r="L30" s="1" t="s">
        <v>21</v>
      </c>
      <c r="M30" s="3" t="s">
        <v>47</v>
      </c>
      <c r="N30" s="6">
        <v>213</v>
      </c>
      <c r="O30" s="6" t="s">
        <v>279</v>
      </c>
      <c r="P30" s="3" t="s">
        <v>17</v>
      </c>
      <c r="Q30" s="6" t="s">
        <v>18</v>
      </c>
      <c r="R30" s="6"/>
    </row>
    <row r="31" spans="1:18" ht="41.4">
      <c r="A31" s="3" t="s">
        <v>61</v>
      </c>
      <c r="B31" s="39" t="s">
        <v>303</v>
      </c>
      <c r="C31" s="39" t="s">
        <v>304</v>
      </c>
      <c r="D31" s="3" t="s">
        <v>146</v>
      </c>
      <c r="E31" s="3" t="s">
        <v>305</v>
      </c>
      <c r="F31" s="6"/>
      <c r="G31" s="6"/>
      <c r="H31" s="6"/>
      <c r="I31" s="6" t="s">
        <v>306</v>
      </c>
      <c r="J31" s="6" t="s">
        <v>307</v>
      </c>
      <c r="K31" s="6" t="s">
        <v>308</v>
      </c>
      <c r="L31" s="2" t="s">
        <v>309</v>
      </c>
      <c r="M31" s="3" t="s">
        <v>47</v>
      </c>
      <c r="N31" s="6">
        <v>500</v>
      </c>
      <c r="O31" s="6" t="s">
        <v>279</v>
      </c>
      <c r="P31" s="3" t="s">
        <v>310</v>
      </c>
      <c r="Q31" s="6" t="s">
        <v>311</v>
      </c>
      <c r="R31" s="6" t="s">
        <v>289</v>
      </c>
    </row>
    <row r="32" spans="1:18" ht="41.4">
      <c r="A32" s="3" t="s">
        <v>61</v>
      </c>
      <c r="B32" s="39" t="s">
        <v>312</v>
      </c>
      <c r="C32" s="39" t="s">
        <v>313</v>
      </c>
      <c r="D32" s="3" t="s">
        <v>121</v>
      </c>
      <c r="E32" s="3" t="s">
        <v>314</v>
      </c>
      <c r="F32" s="6"/>
      <c r="G32" s="6"/>
      <c r="H32" s="6"/>
      <c r="I32" s="6" t="s">
        <v>315</v>
      </c>
      <c r="J32" s="6" t="s">
        <v>316</v>
      </c>
      <c r="K32" s="6" t="s">
        <v>317</v>
      </c>
      <c r="L32" s="2" t="s">
        <v>318</v>
      </c>
      <c r="M32" s="3" t="s">
        <v>47</v>
      </c>
      <c r="N32" s="6">
        <v>500</v>
      </c>
      <c r="O32" s="6" t="s">
        <v>279</v>
      </c>
      <c r="P32" s="3" t="s">
        <v>32</v>
      </c>
      <c r="Q32" s="6" t="s">
        <v>319</v>
      </c>
      <c r="R32" s="6" t="s">
        <v>289</v>
      </c>
    </row>
    <row r="33" spans="1:18" ht="30.75" customHeight="1">
      <c r="A33" s="3" t="s">
        <v>61</v>
      </c>
      <c r="B33" s="39" t="s">
        <v>320</v>
      </c>
      <c r="C33" s="39" t="s">
        <v>321</v>
      </c>
      <c r="D33" s="3" t="s">
        <v>322</v>
      </c>
      <c r="E33" s="3" t="s">
        <v>323</v>
      </c>
      <c r="F33" s="6"/>
      <c r="G33" s="6"/>
      <c r="H33" s="6"/>
      <c r="I33" s="6" t="s">
        <v>324</v>
      </c>
      <c r="J33" s="6" t="s">
        <v>325</v>
      </c>
      <c r="K33" s="6" t="s">
        <v>326</v>
      </c>
      <c r="L33" s="2" t="s">
        <v>327</v>
      </c>
      <c r="M33" s="3" t="s">
        <v>47</v>
      </c>
      <c r="N33" s="6">
        <v>204</v>
      </c>
      <c r="O33" s="6" t="s">
        <v>279</v>
      </c>
      <c r="P33" s="3" t="s">
        <v>70</v>
      </c>
      <c r="Q33" s="6" t="s">
        <v>40</v>
      </c>
      <c r="R33" s="6"/>
    </row>
    <row r="34" spans="1:18" ht="30.75" customHeight="1">
      <c r="A34" s="3" t="s">
        <v>61</v>
      </c>
      <c r="B34" s="39" t="s">
        <v>328</v>
      </c>
      <c r="C34" s="39" t="s">
        <v>329</v>
      </c>
      <c r="D34" s="3" t="s">
        <v>146</v>
      </c>
      <c r="E34" s="3" t="s">
        <v>330</v>
      </c>
      <c r="F34" s="6"/>
      <c r="G34" s="6"/>
      <c r="H34" s="6"/>
      <c r="I34" s="6" t="s">
        <v>331</v>
      </c>
      <c r="J34" s="6" t="s">
        <v>332</v>
      </c>
      <c r="K34" s="6" t="s">
        <v>333</v>
      </c>
      <c r="L34" s="2" t="s">
        <v>334</v>
      </c>
      <c r="M34" s="3" t="s">
        <v>47</v>
      </c>
      <c r="N34" s="6">
        <v>431</v>
      </c>
      <c r="O34" s="6" t="s">
        <v>279</v>
      </c>
      <c r="P34" s="3" t="s">
        <v>335</v>
      </c>
      <c r="Q34" s="6" t="s">
        <v>336</v>
      </c>
      <c r="R34" s="6" t="s">
        <v>289</v>
      </c>
    </row>
    <row r="35" spans="1:18" ht="27" customHeight="1">
      <c r="A35" s="3" t="s">
        <v>61</v>
      </c>
      <c r="B35" s="39" t="s">
        <v>337</v>
      </c>
      <c r="C35" s="39" t="s">
        <v>338</v>
      </c>
      <c r="D35" s="3" t="s">
        <v>225</v>
      </c>
      <c r="E35" s="3" t="s">
        <v>339</v>
      </c>
      <c r="F35" s="6"/>
      <c r="G35" s="6"/>
      <c r="H35" s="6"/>
      <c r="I35" s="6" t="s">
        <v>340</v>
      </c>
      <c r="J35" s="6" t="s">
        <v>341</v>
      </c>
      <c r="K35" s="6" t="s">
        <v>342</v>
      </c>
      <c r="L35" s="2" t="s">
        <v>343</v>
      </c>
      <c r="M35" s="3" t="s">
        <v>47</v>
      </c>
      <c r="N35" s="6">
        <v>500</v>
      </c>
      <c r="O35" s="6" t="s">
        <v>279</v>
      </c>
      <c r="P35" s="3" t="s">
        <v>33</v>
      </c>
      <c r="Q35" s="6" t="s">
        <v>40</v>
      </c>
      <c r="R35" s="6" t="s">
        <v>289</v>
      </c>
    </row>
    <row r="36" spans="1:18" ht="27.6">
      <c r="A36" s="3" t="s">
        <v>61</v>
      </c>
      <c r="B36" s="39" t="s">
        <v>344</v>
      </c>
      <c r="C36" s="39" t="s">
        <v>345</v>
      </c>
      <c r="D36" s="3" t="s">
        <v>146</v>
      </c>
      <c r="E36" s="3" t="s">
        <v>346</v>
      </c>
      <c r="F36" s="6"/>
      <c r="G36" s="6"/>
      <c r="H36" s="6"/>
      <c r="I36" s="6" t="s">
        <v>36</v>
      </c>
      <c r="J36" s="6" t="s">
        <v>37</v>
      </c>
      <c r="K36" s="6" t="s">
        <v>38</v>
      </c>
      <c r="L36" s="1" t="s">
        <v>39</v>
      </c>
      <c r="M36" s="3" t="s">
        <v>47</v>
      </c>
      <c r="N36" s="6">
        <v>500</v>
      </c>
      <c r="O36" s="6" t="s">
        <v>279</v>
      </c>
      <c r="P36" s="3" t="s">
        <v>34</v>
      </c>
      <c r="Q36" s="6" t="s">
        <v>35</v>
      </c>
      <c r="R36" s="6"/>
    </row>
    <row r="37" spans="1:18" ht="41.4">
      <c r="A37" s="3" t="s">
        <v>61</v>
      </c>
      <c r="B37" s="39" t="s">
        <v>347</v>
      </c>
      <c r="C37" s="39" t="s">
        <v>348</v>
      </c>
      <c r="D37" s="3" t="s">
        <v>349</v>
      </c>
      <c r="E37" s="3" t="s">
        <v>350</v>
      </c>
      <c r="F37" s="6"/>
      <c r="G37" s="6"/>
      <c r="H37" s="6"/>
      <c r="I37" s="6" t="s">
        <v>351</v>
      </c>
      <c r="J37" s="6" t="s">
        <v>352</v>
      </c>
      <c r="K37" s="6" t="s">
        <v>353</v>
      </c>
      <c r="L37" s="2" t="s">
        <v>354</v>
      </c>
      <c r="M37" s="3" t="s">
        <v>47</v>
      </c>
      <c r="N37" s="6">
        <v>500</v>
      </c>
      <c r="O37" s="6" t="s">
        <v>279</v>
      </c>
      <c r="P37" s="3" t="s">
        <v>355</v>
      </c>
      <c r="Q37" s="6" t="s">
        <v>356</v>
      </c>
      <c r="R37" s="6" t="s">
        <v>289</v>
      </c>
    </row>
    <row r="38" spans="1:18" ht="27" customHeight="1">
      <c r="A38" s="3" t="s">
        <v>357</v>
      </c>
      <c r="B38" s="80" t="s">
        <v>358</v>
      </c>
      <c r="C38" s="80" t="s">
        <v>359</v>
      </c>
      <c r="D38" s="33" t="s">
        <v>121</v>
      </c>
      <c r="E38" s="33" t="s">
        <v>360</v>
      </c>
      <c r="F38" s="33"/>
      <c r="G38" s="33"/>
      <c r="H38" s="33"/>
      <c r="I38" s="159" t="s">
        <v>361</v>
      </c>
      <c r="J38" s="159" t="s">
        <v>65</v>
      </c>
      <c r="K38" s="159" t="s">
        <v>362</v>
      </c>
      <c r="L38" s="177" t="s">
        <v>363</v>
      </c>
      <c r="M38" s="159" t="s">
        <v>47</v>
      </c>
      <c r="N38" s="159">
        <v>240</v>
      </c>
      <c r="O38" s="159" t="s">
        <v>127</v>
      </c>
      <c r="P38" s="33" t="s">
        <v>13</v>
      </c>
      <c r="Q38" s="33" t="s">
        <v>14</v>
      </c>
      <c r="R38" s="79"/>
    </row>
    <row r="39" spans="1:18" ht="41.4">
      <c r="A39" s="3" t="s">
        <v>357</v>
      </c>
      <c r="B39" s="80" t="s">
        <v>364</v>
      </c>
      <c r="C39" s="80" t="s">
        <v>365</v>
      </c>
      <c r="D39" s="33" t="s">
        <v>366</v>
      </c>
      <c r="E39" s="33" t="s">
        <v>367</v>
      </c>
      <c r="F39" s="33"/>
      <c r="G39" s="33"/>
      <c r="H39" s="33"/>
      <c r="I39" s="159" t="s">
        <v>368</v>
      </c>
      <c r="J39" s="159" t="s">
        <v>369</v>
      </c>
      <c r="K39" s="159" t="s">
        <v>370</v>
      </c>
      <c r="L39" s="176" t="s">
        <v>371</v>
      </c>
      <c r="M39" s="159" t="s">
        <v>47</v>
      </c>
      <c r="N39" s="159">
        <v>500</v>
      </c>
      <c r="O39" s="159" t="s">
        <v>127</v>
      </c>
      <c r="P39" s="33" t="s">
        <v>22</v>
      </c>
      <c r="Q39" s="33" t="s">
        <v>23</v>
      </c>
      <c r="R39" s="6" t="s">
        <v>289</v>
      </c>
    </row>
    <row r="40" spans="1:18" ht="24" customHeight="1">
      <c r="A40" s="3" t="s">
        <v>357</v>
      </c>
      <c r="B40" s="80" t="s">
        <v>372</v>
      </c>
      <c r="C40" s="80" t="s">
        <v>373</v>
      </c>
      <c r="D40" s="33" t="s">
        <v>366</v>
      </c>
      <c r="E40" s="33" t="s">
        <v>68</v>
      </c>
      <c r="F40" s="33"/>
      <c r="G40" s="33"/>
      <c r="H40" s="33"/>
      <c r="I40" s="159" t="s">
        <v>374</v>
      </c>
      <c r="J40" s="159" t="s">
        <v>69</v>
      </c>
      <c r="K40" s="159" t="s">
        <v>375</v>
      </c>
      <c r="L40" s="177" t="s">
        <v>376</v>
      </c>
      <c r="M40" s="159" t="s">
        <v>47</v>
      </c>
      <c r="N40" s="159">
        <v>89</v>
      </c>
      <c r="O40" s="159" t="s">
        <v>127</v>
      </c>
      <c r="P40" s="33" t="s">
        <v>42</v>
      </c>
      <c r="Q40" s="33" t="s">
        <v>40</v>
      </c>
      <c r="R40" s="79"/>
    </row>
    <row r="41" spans="1:18" ht="24" customHeight="1">
      <c r="A41" s="3" t="s">
        <v>357</v>
      </c>
      <c r="B41" s="80" t="s">
        <v>377</v>
      </c>
      <c r="C41" s="80" t="s">
        <v>378</v>
      </c>
      <c r="D41" s="33" t="s">
        <v>146</v>
      </c>
      <c r="E41" s="33" t="s">
        <v>379</v>
      </c>
      <c r="F41" s="33"/>
      <c r="G41" s="33"/>
      <c r="H41" s="33"/>
      <c r="I41" s="159" t="s">
        <v>380</v>
      </c>
      <c r="J41" s="159" t="s">
        <v>381</v>
      </c>
      <c r="K41" s="159" t="s">
        <v>382</v>
      </c>
      <c r="L41" s="177" t="s">
        <v>383</v>
      </c>
      <c r="M41" s="159" t="s">
        <v>47</v>
      </c>
      <c r="N41" s="159">
        <v>430</v>
      </c>
      <c r="O41" s="159" t="s">
        <v>127</v>
      </c>
      <c r="P41" s="33" t="s">
        <v>71</v>
      </c>
      <c r="Q41" s="33" t="s">
        <v>384</v>
      </c>
      <c r="R41" s="79"/>
    </row>
    <row r="42" spans="1:18">
      <c r="A42" s="3" t="s">
        <v>357</v>
      </c>
      <c r="B42" s="80" t="s">
        <v>64</v>
      </c>
      <c r="C42" s="80" t="s">
        <v>385</v>
      </c>
      <c r="D42" s="33" t="s">
        <v>146</v>
      </c>
      <c r="E42" s="33" t="s">
        <v>386</v>
      </c>
      <c r="F42" s="33"/>
      <c r="G42" s="33"/>
      <c r="H42" s="33"/>
      <c r="I42" s="159" t="s">
        <v>191</v>
      </c>
      <c r="J42" s="159" t="s">
        <v>192</v>
      </c>
      <c r="K42" s="159" t="s">
        <v>193</v>
      </c>
      <c r="L42" s="177" t="s">
        <v>194</v>
      </c>
      <c r="M42" s="159" t="s">
        <v>47</v>
      </c>
      <c r="N42" s="159">
        <v>500</v>
      </c>
      <c r="O42" s="159" t="s">
        <v>127</v>
      </c>
      <c r="P42" s="33" t="s">
        <v>71</v>
      </c>
      <c r="Q42" s="33" t="s">
        <v>387</v>
      </c>
      <c r="R42" s="79"/>
    </row>
    <row r="43" spans="1:18" ht="41.4">
      <c r="A43" s="3" t="s">
        <v>357</v>
      </c>
      <c r="B43" s="80" t="s">
        <v>388</v>
      </c>
      <c r="C43" s="80" t="s">
        <v>389</v>
      </c>
      <c r="D43" s="33" t="s">
        <v>225</v>
      </c>
      <c r="E43" s="33" t="s">
        <v>390</v>
      </c>
      <c r="F43" s="33"/>
      <c r="G43" s="33"/>
      <c r="H43" s="33"/>
      <c r="I43" s="159" t="s">
        <v>391</v>
      </c>
      <c r="J43" s="159" t="s">
        <v>392</v>
      </c>
      <c r="K43" s="159" t="s">
        <v>393</v>
      </c>
      <c r="L43" s="176" t="s">
        <v>394</v>
      </c>
      <c r="M43" s="159" t="s">
        <v>47</v>
      </c>
      <c r="N43" s="159">
        <v>500</v>
      </c>
      <c r="O43" s="159" t="s">
        <v>127</v>
      </c>
      <c r="P43" s="33" t="s">
        <v>71</v>
      </c>
      <c r="Q43" s="33" t="s">
        <v>395</v>
      </c>
      <c r="R43" s="6" t="s">
        <v>289</v>
      </c>
    </row>
    <row r="44" spans="1:18" ht="41.4">
      <c r="A44" s="3" t="s">
        <v>357</v>
      </c>
      <c r="B44" s="80" t="s">
        <v>396</v>
      </c>
      <c r="C44" s="80" t="s">
        <v>397</v>
      </c>
      <c r="D44" s="33" t="s">
        <v>121</v>
      </c>
      <c r="E44" s="33" t="s">
        <v>398</v>
      </c>
      <c r="F44" s="33"/>
      <c r="G44" s="33"/>
      <c r="H44" s="33"/>
      <c r="I44" s="159" t="s">
        <v>399</v>
      </c>
      <c r="J44" s="159" t="s">
        <v>400</v>
      </c>
      <c r="K44" s="159" t="s">
        <v>401</v>
      </c>
      <c r="L44" s="176" t="s">
        <v>402</v>
      </c>
      <c r="M44" s="159" t="s">
        <v>47</v>
      </c>
      <c r="N44" s="159">
        <v>494</v>
      </c>
      <c r="O44" s="159" t="s">
        <v>127</v>
      </c>
      <c r="P44" s="33" t="s">
        <v>71</v>
      </c>
      <c r="Q44" s="33" t="s">
        <v>23</v>
      </c>
      <c r="R44" s="6" t="s">
        <v>289</v>
      </c>
    </row>
    <row r="45" spans="1:18" ht="41.4">
      <c r="A45" s="3" t="s">
        <v>357</v>
      </c>
      <c r="B45" s="80" t="s">
        <v>403</v>
      </c>
      <c r="C45" s="80" t="s">
        <v>404</v>
      </c>
      <c r="D45" s="33" t="s">
        <v>146</v>
      </c>
      <c r="E45" s="33" t="s">
        <v>405</v>
      </c>
      <c r="F45" s="33"/>
      <c r="G45" s="33"/>
      <c r="H45" s="33"/>
      <c r="I45" s="159" t="s">
        <v>406</v>
      </c>
      <c r="J45" s="159" t="s">
        <v>407</v>
      </c>
      <c r="K45" s="159" t="s">
        <v>408</v>
      </c>
      <c r="L45" s="176" t="s">
        <v>409</v>
      </c>
      <c r="M45" s="159" t="s">
        <v>47</v>
      </c>
      <c r="N45" s="159">
        <v>500</v>
      </c>
      <c r="O45" s="159" t="s">
        <v>127</v>
      </c>
      <c r="P45" s="33" t="s">
        <v>71</v>
      </c>
      <c r="Q45" s="33" t="s">
        <v>173</v>
      </c>
      <c r="R45" s="6" t="s">
        <v>289</v>
      </c>
    </row>
    <row r="46" spans="1:18" ht="41.4">
      <c r="A46" s="3" t="s">
        <v>357</v>
      </c>
      <c r="B46" s="80" t="s">
        <v>410</v>
      </c>
      <c r="C46" s="80" t="s">
        <v>411</v>
      </c>
      <c r="D46" s="33" t="s">
        <v>412</v>
      </c>
      <c r="E46" s="33" t="s">
        <v>413</v>
      </c>
      <c r="F46" s="33"/>
      <c r="G46" s="33"/>
      <c r="H46" s="33"/>
      <c r="I46" s="159" t="s">
        <v>414</v>
      </c>
      <c r="J46" s="159" t="s">
        <v>415</v>
      </c>
      <c r="K46" s="159" t="s">
        <v>416</v>
      </c>
      <c r="L46" s="176" t="s">
        <v>417</v>
      </c>
      <c r="M46" s="159" t="s">
        <v>47</v>
      </c>
      <c r="N46" s="159">
        <v>441</v>
      </c>
      <c r="O46" s="159" t="s">
        <v>127</v>
      </c>
      <c r="P46" s="33" t="s">
        <v>71</v>
      </c>
      <c r="Q46" s="33" t="s">
        <v>41</v>
      </c>
      <c r="R46" s="6" t="s">
        <v>289</v>
      </c>
    </row>
    <row r="47" spans="1:18" ht="41.4">
      <c r="A47" s="3" t="s">
        <v>357</v>
      </c>
      <c r="B47" s="80" t="s">
        <v>418</v>
      </c>
      <c r="C47" s="80" t="s">
        <v>419</v>
      </c>
      <c r="D47" s="33" t="s">
        <v>121</v>
      </c>
      <c r="E47" s="33" t="s">
        <v>420</v>
      </c>
      <c r="F47" s="33"/>
      <c r="G47" s="33"/>
      <c r="H47" s="33"/>
      <c r="I47" s="159" t="s">
        <v>421</v>
      </c>
      <c r="J47" s="159" t="s">
        <v>422</v>
      </c>
      <c r="K47" s="159" t="s">
        <v>423</v>
      </c>
      <c r="L47" s="176" t="s">
        <v>424</v>
      </c>
      <c r="M47" s="159" t="s">
        <v>47</v>
      </c>
      <c r="N47" s="159">
        <v>500</v>
      </c>
      <c r="O47" s="159" t="s">
        <v>127</v>
      </c>
      <c r="P47" s="33" t="s">
        <v>71</v>
      </c>
      <c r="Q47" s="33" t="s">
        <v>40</v>
      </c>
      <c r="R47" s="6" t="s">
        <v>289</v>
      </c>
    </row>
    <row r="48" spans="1:18" ht="41.4">
      <c r="A48" s="3" t="s">
        <v>357</v>
      </c>
      <c r="B48" s="80" t="s">
        <v>425</v>
      </c>
      <c r="C48" s="80" t="s">
        <v>426</v>
      </c>
      <c r="D48" s="33" t="s">
        <v>121</v>
      </c>
      <c r="E48" s="33" t="s">
        <v>427</v>
      </c>
      <c r="F48" s="33"/>
      <c r="G48" s="33"/>
      <c r="H48" s="33"/>
      <c r="I48" s="159" t="s">
        <v>428</v>
      </c>
      <c r="J48" s="181" t="s">
        <v>429</v>
      </c>
      <c r="K48" s="159" t="s">
        <v>430</v>
      </c>
      <c r="L48" s="176" t="s">
        <v>431</v>
      </c>
      <c r="M48" s="159" t="s">
        <v>47</v>
      </c>
      <c r="N48" s="159">
        <v>500</v>
      </c>
      <c r="O48" s="159" t="s">
        <v>279</v>
      </c>
      <c r="P48" s="33" t="s">
        <v>13</v>
      </c>
      <c r="Q48" s="33" t="s">
        <v>14</v>
      </c>
      <c r="R48" s="79"/>
    </row>
    <row r="49" spans="1:18" ht="41.4">
      <c r="A49" s="3" t="s">
        <v>357</v>
      </c>
      <c r="B49" s="80" t="s">
        <v>432</v>
      </c>
      <c r="C49" s="80" t="s">
        <v>433</v>
      </c>
      <c r="D49" s="33" t="s">
        <v>146</v>
      </c>
      <c r="E49" s="33" t="s">
        <v>434</v>
      </c>
      <c r="F49" s="33"/>
      <c r="G49" s="33"/>
      <c r="H49" s="33"/>
      <c r="I49" s="159" t="s">
        <v>435</v>
      </c>
      <c r="J49" s="159" t="s">
        <v>436</v>
      </c>
      <c r="K49" s="159" t="s">
        <v>437</v>
      </c>
      <c r="L49" s="176" t="s">
        <v>438</v>
      </c>
      <c r="M49" s="159" t="s">
        <v>47</v>
      </c>
      <c r="N49" s="159">
        <v>401</v>
      </c>
      <c r="O49" s="159" t="s">
        <v>279</v>
      </c>
      <c r="P49" s="33" t="s">
        <v>49</v>
      </c>
      <c r="Q49" s="33" t="s">
        <v>40</v>
      </c>
      <c r="R49" s="6" t="s">
        <v>289</v>
      </c>
    </row>
    <row r="50" spans="1:18" ht="41.4">
      <c r="A50" s="3" t="s">
        <v>357</v>
      </c>
      <c r="B50" s="80" t="s">
        <v>439</v>
      </c>
      <c r="C50" s="80" t="s">
        <v>440</v>
      </c>
      <c r="D50" s="33" t="s">
        <v>441</v>
      </c>
      <c r="E50" s="33" t="s">
        <v>442</v>
      </c>
      <c r="F50" s="33"/>
      <c r="G50" s="33"/>
      <c r="H50" s="33"/>
      <c r="I50" s="159" t="s">
        <v>443</v>
      </c>
      <c r="J50" s="159" t="s">
        <v>444</v>
      </c>
      <c r="K50" s="159" t="s">
        <v>445</v>
      </c>
      <c r="L50" s="176" t="s">
        <v>446</v>
      </c>
      <c r="M50" s="159" t="s">
        <v>47</v>
      </c>
      <c r="N50" s="159">
        <v>482</v>
      </c>
      <c r="O50" s="159" t="s">
        <v>279</v>
      </c>
      <c r="P50" s="33" t="s">
        <v>459</v>
      </c>
      <c r="Q50" s="33" t="s">
        <v>23</v>
      </c>
      <c r="R50" s="6" t="s">
        <v>289</v>
      </c>
    </row>
    <row r="51" spans="1:18" ht="27.6">
      <c r="A51" s="3" t="s">
        <v>357</v>
      </c>
      <c r="B51" s="80" t="s">
        <v>447</v>
      </c>
      <c r="C51" s="80" t="s">
        <v>448</v>
      </c>
      <c r="D51" s="33" t="s">
        <v>366</v>
      </c>
      <c r="E51" s="33" t="s">
        <v>449</v>
      </c>
      <c r="F51" s="33"/>
      <c r="G51" s="33"/>
      <c r="H51" s="33"/>
      <c r="I51" s="159" t="s">
        <v>450</v>
      </c>
      <c r="J51" s="159" t="s">
        <v>451</v>
      </c>
      <c r="K51" s="159" t="s">
        <v>452</v>
      </c>
      <c r="L51" s="177" t="s">
        <v>453</v>
      </c>
      <c r="M51" s="159" t="s">
        <v>47</v>
      </c>
      <c r="N51" s="159">
        <v>250</v>
      </c>
      <c r="O51" s="159" t="s">
        <v>279</v>
      </c>
      <c r="P51" s="33" t="s">
        <v>454</v>
      </c>
      <c r="Q51" s="33" t="s">
        <v>455</v>
      </c>
      <c r="R51" s="79"/>
    </row>
    <row r="52" spans="1:18" ht="27.6">
      <c r="A52" s="3" t="s">
        <v>357</v>
      </c>
      <c r="B52" s="80" t="s">
        <v>67</v>
      </c>
      <c r="C52" s="80" t="s">
        <v>456</v>
      </c>
      <c r="D52" s="33" t="s">
        <v>121</v>
      </c>
      <c r="E52" s="33" t="s">
        <v>50</v>
      </c>
      <c r="F52" s="33"/>
      <c r="G52" s="33"/>
      <c r="H52" s="33"/>
      <c r="I52" s="159" t="s">
        <v>51</v>
      </c>
      <c r="J52" s="159" t="s">
        <v>52</v>
      </c>
      <c r="K52" s="159" t="s">
        <v>53</v>
      </c>
      <c r="L52" s="177" t="s">
        <v>457</v>
      </c>
      <c r="M52" s="159" t="s">
        <v>47</v>
      </c>
      <c r="N52" s="159">
        <v>500</v>
      </c>
      <c r="O52" s="159" t="s">
        <v>279</v>
      </c>
      <c r="P52" s="33" t="s">
        <v>24</v>
      </c>
      <c r="Q52" s="33" t="s">
        <v>25</v>
      </c>
      <c r="R52" s="79"/>
    </row>
    <row r="53" spans="1:18" ht="27.6">
      <c r="A53" s="3" t="s">
        <v>460</v>
      </c>
      <c r="B53" s="80" t="s">
        <v>463</v>
      </c>
      <c r="C53" s="80" t="s">
        <v>464</v>
      </c>
      <c r="D53" s="33" t="s">
        <v>465</v>
      </c>
      <c r="E53" s="33" t="s">
        <v>466</v>
      </c>
      <c r="F53" s="33"/>
      <c r="G53" s="33"/>
      <c r="H53" s="33"/>
      <c r="I53" s="159" t="s">
        <v>467</v>
      </c>
      <c r="J53" s="159" t="s">
        <v>469</v>
      </c>
      <c r="K53" s="159" t="s">
        <v>468</v>
      </c>
      <c r="L53" s="177" t="s">
        <v>470</v>
      </c>
      <c r="M53" s="159" t="s">
        <v>47</v>
      </c>
      <c r="N53" s="159">
        <v>436</v>
      </c>
      <c r="O53" s="159" t="s">
        <v>279</v>
      </c>
      <c r="P53" s="33" t="s">
        <v>471</v>
      </c>
      <c r="Q53" s="33" t="s">
        <v>472</v>
      </c>
      <c r="R53" s="79"/>
    </row>
    <row r="57" spans="1:18">
      <c r="D57" t="s">
        <v>458</v>
      </c>
    </row>
  </sheetData>
  <mergeCells count="1">
    <mergeCell ref="A1:R1"/>
  </mergeCells>
  <phoneticPr fontId="2" type="noConversion"/>
  <hyperlinks>
    <hyperlink ref="L6" r:id="rId1"/>
    <hyperlink ref="L7" r:id="rId2"/>
    <hyperlink ref="L14" r:id="rId3"/>
    <hyperlink ref="L21" r:id="rId4"/>
    <hyperlink ref="L13" r:id="rId5"/>
    <hyperlink ref="L9" r:id="rId6"/>
    <hyperlink ref="L18" r:id="rId7"/>
    <hyperlink ref="L19" r:id="rId8"/>
    <hyperlink ref="L20" r:id="rId9"/>
    <hyperlink ref="L31" r:id="rId10"/>
    <hyperlink ref="L32" r:id="rId11"/>
    <hyperlink ref="L35" r:id="rId12"/>
    <hyperlink ref="L34" r:id="rId13"/>
    <hyperlink ref="L28" r:id="rId14"/>
    <hyperlink ref="L37" r:id="rId15"/>
    <hyperlink ref="L27" r:id="rId16"/>
    <hyperlink ref="L33" r:id="rId17"/>
    <hyperlink ref="L39" r:id="rId18"/>
    <hyperlink ref="L43" r:id="rId19"/>
    <hyperlink ref="L44" r:id="rId20"/>
    <hyperlink ref="L45" r:id="rId21"/>
    <hyperlink ref="L46" r:id="rId22"/>
    <hyperlink ref="L47" r:id="rId23"/>
    <hyperlink ref="L48" r:id="rId24"/>
    <hyperlink ref="L49" r:id="rId25"/>
    <hyperlink ref="L50" r:id="rId26"/>
    <hyperlink ref="L11" r:id="rId27"/>
    <hyperlink ref="L8" r:id="rId28"/>
    <hyperlink ref="L12" r:id="rId29"/>
  </hyperlinks>
  <printOptions horizontalCentered="1"/>
  <pageMargins left="0.47244094488188981" right="0.31496062992125984" top="0.74803149606299213" bottom="0.74803149606299213" header="0.31496062992125984" footer="0.31496062992125984"/>
  <pageSetup paperSize="9" scale="85" orientation="landscape" r:id="rId3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총괄</vt:lpstr>
      <vt:lpstr>수요발굴</vt:lpstr>
      <vt:lpstr>우수사례</vt:lpstr>
      <vt:lpstr>우수사례!_FilterDatabase</vt:lpstr>
      <vt:lpstr>우수사례!Print_Area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400 G2</dc:creator>
  <cp:lastModifiedBy>kotrany</cp:lastModifiedBy>
  <dcterms:created xsi:type="dcterms:W3CDTF">2018-02-02T01:02:45Z</dcterms:created>
  <dcterms:modified xsi:type="dcterms:W3CDTF">2019-02-12T20:26:04Z</dcterms:modified>
</cp:coreProperties>
</file>